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aclmes-my.sharepoint.com/personal/pedro_caraballo_iaclm_es/Documents/Desktop/"/>
    </mc:Choice>
  </mc:AlternateContent>
  <xr:revisionPtr revIDLastSave="497" documentId="8_{33F3F70A-4F00-4AA4-AD08-1667F990EF02}" xr6:coauthVersionLast="47" xr6:coauthVersionMax="47" xr10:uidLastSave="{4BE09C90-2248-4E72-A527-86AA5608FDB1}"/>
  <bookViews>
    <workbookView xWindow="-120" yWindow="-120" windowWidth="29040" windowHeight="15720" tabRatio="693" activeTab="2" xr2:uid="{00000000-000D-0000-FFFF-FFFF00000000}"/>
  </bookViews>
  <sheets>
    <sheet name="2025" sheetId="13" r:id="rId1"/>
    <sheet name="01_31 DIC" sheetId="24" r:id="rId2"/>
    <sheet name="01_30 NOV" sheetId="23" r:id="rId3"/>
    <sheet name="01_31 OCT" sheetId="22" r:id="rId4"/>
    <sheet name="01_30 SEP" sheetId="21" r:id="rId5"/>
    <sheet name="01_31 AGO" sheetId="20" r:id="rId6"/>
    <sheet name="01_31 JUL" sheetId="19" r:id="rId7"/>
    <sheet name="01_30 JUN" sheetId="18" r:id="rId8"/>
    <sheet name="01_31 MAY" sheetId="17" r:id="rId9"/>
    <sheet name="01_30 ABR" sheetId="16" r:id="rId10"/>
    <sheet name="01_31 MAR" sheetId="15" r:id="rId11"/>
    <sheet name="01_28 FEB" sheetId="14" r:id="rId12"/>
    <sheet name="01_31 ENE" sheetId="1" r:id="rId1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3" l="1"/>
  <c r="I5" i="24"/>
  <c r="I5" i="23"/>
  <c r="I5" i="22"/>
  <c r="I5" i="21"/>
  <c r="I5" i="20"/>
  <c r="I5" i="19"/>
  <c r="I5" i="18"/>
  <c r="I5" i="17"/>
  <c r="I5" i="1"/>
  <c r="I5" i="14"/>
  <c r="I5" i="15"/>
  <c r="I5" i="16"/>
</calcChain>
</file>

<file path=xl/sharedStrings.xml><?xml version="1.0" encoding="utf-8"?>
<sst xmlns="http://schemas.openxmlformats.org/spreadsheetml/2006/main" count="1001" uniqueCount="49">
  <si>
    <t>Sociedad</t>
  </si>
  <si>
    <t>Cuenta de mayor</t>
  </si>
  <si>
    <t>Entidad Bancaria</t>
  </si>
  <si>
    <t>Moneda</t>
  </si>
  <si>
    <t>Saldo Inicial</t>
  </si>
  <si>
    <t>Saldo Final</t>
  </si>
  <si>
    <t>Saldo Medio Diario</t>
  </si>
  <si>
    <t>IBAN</t>
  </si>
  <si>
    <t>Clave Banco</t>
  </si>
  <si>
    <t>Sucursal</t>
  </si>
  <si>
    <t>Dig. Control</t>
  </si>
  <si>
    <t>Cuenta bancaria</t>
  </si>
  <si>
    <t>Clase de cuenta</t>
  </si>
  <si>
    <t>Titularidad</t>
  </si>
  <si>
    <t>Radicación</t>
  </si>
  <si>
    <t>Denominación</t>
  </si>
  <si>
    <t>EPIA</t>
  </si>
  <si>
    <t>57180020</t>
  </si>
  <si>
    <t>EUR</t>
  </si>
  <si>
    <t>ES02******************31</t>
  </si>
  <si>
    <t>****</t>
  </si>
  <si>
    <t>**</t>
  </si>
  <si>
    <t>********31</t>
  </si>
  <si>
    <t>ORDINARIA</t>
  </si>
  <si>
    <t>S4500084A-Entidad Pub.Inf.Agua.C-LM</t>
  </si>
  <si>
    <t>TOLEDO</t>
  </si>
  <si>
    <t>TESORERIA GENERAL</t>
  </si>
  <si>
    <t>57180030</t>
  </si>
  <si>
    <t>ES46******************77</t>
  </si>
  <si>
    <t>********77</t>
  </si>
  <si>
    <t>57180040</t>
  </si>
  <si>
    <t>ES50******************02</t>
  </si>
  <si>
    <t>********02</t>
  </si>
  <si>
    <t>C880</t>
  </si>
  <si>
    <t>CTA BANCARIA CAJA</t>
  </si>
  <si>
    <t>ES07******************62</t>
  </si>
  <si>
    <t>********62</t>
  </si>
  <si>
    <t>CUENTA BANCARIA C.P. EPIA</t>
  </si>
  <si>
    <t>-C.Pag. E.P Inf. Agua C-LM</t>
  </si>
  <si>
    <t>Desde</t>
  </si>
  <si>
    <t>hasta</t>
  </si>
  <si>
    <t>ES90</t>
  </si>
  <si>
    <t>ES32</t>
  </si>
  <si>
    <t>ES84</t>
  </si>
  <si>
    <t>CAJA</t>
  </si>
  <si>
    <t>CAJA EUROS</t>
  </si>
  <si>
    <t>UNICAJA</t>
  </si>
  <si>
    <t>ES07</t>
  </si>
  <si>
    <t xml:space="preserve">hasta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</si>
</sst>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4" fontId="0" fillId="0" borderId="4" xfId="0" applyNumberForma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4" xfId="0" applyFont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14" fontId="4" fillId="0" borderId="0" xfId="0" applyNumberFormat="1" applyFont="1" applyAlignment="1">
      <alignment horizontal="center" vertical="top"/>
    </xf>
    <xf numFmtId="4" fontId="0" fillId="0" borderId="0" xfId="0" applyNumberFormat="1"/>
    <xf numFmtId="4" fontId="0" fillId="0" borderId="4" xfId="0" applyNumberFormat="1" applyBorder="1"/>
    <xf numFmtId="4" fontId="0" fillId="0" borderId="9" xfId="0" applyNumberFormat="1" applyBorder="1"/>
    <xf numFmtId="4" fontId="7" fillId="0" borderId="0" xfId="1" applyNumberFormat="1" applyFont="1"/>
    <xf numFmtId="4" fontId="7" fillId="0" borderId="4" xfId="1" applyNumberFormat="1" applyFont="1" applyBorder="1"/>
    <xf numFmtId="4" fontId="7" fillId="0" borderId="0" xfId="0" applyNumberFormat="1" applyFont="1"/>
    <xf numFmtId="4" fontId="7" fillId="0" borderId="9" xfId="0" applyNumberFormat="1" applyFont="1" applyBorder="1"/>
    <xf numFmtId="4" fontId="7" fillId="0" borderId="4" xfId="0" applyNumberFormat="1" applyFont="1" applyBorder="1"/>
    <xf numFmtId="4" fontId="7" fillId="0" borderId="0" xfId="2" applyNumberFormat="1" applyFont="1"/>
    <xf numFmtId="4" fontId="7" fillId="0" borderId="4" xfId="2" applyNumberFormat="1" applyFont="1" applyBorder="1"/>
    <xf numFmtId="4" fontId="0" fillId="0" borderId="0" xfId="0" applyNumberFormat="1" applyFill="1" applyAlignment="1">
      <alignment horizontal="center" vertical="top"/>
    </xf>
    <xf numFmtId="4" fontId="7" fillId="0" borderId="0" xfId="2" applyNumberFormat="1" applyFont="1" applyFill="1"/>
  </cellXfs>
  <cellStyles count="3">
    <cellStyle name="Normal" xfId="0" builtinId="0"/>
    <cellStyle name="Normal 2" xfId="1" xr:uid="{AC653073-F92B-4BAA-98AD-169E79E4B13D}"/>
    <cellStyle name="Normal 3" xfId="2" xr:uid="{0B0D0D20-036C-4982-9D12-9CFE173180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48732-282B-43A8-AD78-062A92C14ED1}">
  <dimension ref="A1:Q14"/>
  <sheetViews>
    <sheetView workbookViewId="0">
      <selection activeCell="F18" sqref="F18"/>
    </sheetView>
  </sheetViews>
  <sheetFormatPr baseColWidth="10" defaultColWidth="9.140625" defaultRowHeight="12.75" x14ac:dyDescent="0.2"/>
  <cols>
    <col min="1" max="1" width="8.7109375" style="1" bestFit="1" customWidth="1"/>
    <col min="2" max="2" width="15.140625" style="1" bestFit="1" customWidth="1"/>
    <col min="3" max="3" width="20" style="1" bestFit="1" customWidth="1"/>
    <col min="4" max="4" width="10.140625" style="1" bestFit="1" customWidth="1"/>
    <col min="5" max="6" width="11.7109375" style="1" bestFit="1" customWidth="1"/>
    <col min="7" max="7" width="16.7109375" style="1" bestFit="1" customWidth="1"/>
    <col min="8" max="8" width="20.5703125" style="1" bestFit="1" customWidth="1"/>
    <col min="9" max="9" width="5.5703125" style="1" bestFit="1" customWidth="1"/>
    <col min="10" max="10" width="11.28515625" style="1" bestFit="1" customWidth="1"/>
    <col min="11" max="11" width="8.28515625" style="1" bestFit="1" customWidth="1"/>
    <col min="12" max="12" width="6.85546875" style="1" customWidth="1"/>
    <col min="13" max="13" width="14.42578125" style="1" bestFit="1" customWidth="1"/>
    <col min="14" max="14" width="28" style="1" bestFit="1" customWidth="1"/>
    <col min="15" max="15" width="34.140625" style="1" bestFit="1" customWidth="1"/>
    <col min="16" max="16" width="10.140625" style="1" bestFit="1" customWidth="1"/>
    <col min="17" max="17" width="21.28515625" style="1" bestFit="1" customWidth="1"/>
    <col min="18" max="16384" width="9.140625" style="1"/>
  </cols>
  <sheetData>
    <row r="1" spans="1:17" ht="26.25" thickBot="1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7</v>
      </c>
      <c r="J1" s="10" t="s">
        <v>8</v>
      </c>
      <c r="K1" s="10" t="s">
        <v>9</v>
      </c>
      <c r="L1" s="11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2" t="s">
        <v>15</v>
      </c>
    </row>
    <row r="2" spans="1:17" x14ac:dyDescent="0.2">
      <c r="A2" s="2" t="s">
        <v>16</v>
      </c>
      <c r="B2" s="1" t="s">
        <v>17</v>
      </c>
      <c r="C2" s="1" t="s">
        <v>46</v>
      </c>
      <c r="D2" s="1" t="s">
        <v>18</v>
      </c>
      <c r="E2" s="3">
        <v>355597.85</v>
      </c>
      <c r="F2" s="3"/>
      <c r="G2" s="23"/>
      <c r="H2" s="17" t="s">
        <v>19</v>
      </c>
      <c r="I2" s="1" t="s">
        <v>41</v>
      </c>
      <c r="J2" s="1" t="s">
        <v>20</v>
      </c>
      <c r="K2" s="1">
        <v>8559</v>
      </c>
      <c r="L2" s="1" t="s">
        <v>21</v>
      </c>
      <c r="M2" s="13" t="s">
        <v>22</v>
      </c>
      <c r="N2" s="1" t="s">
        <v>23</v>
      </c>
      <c r="O2" s="1" t="s">
        <v>24</v>
      </c>
      <c r="P2" s="1" t="s">
        <v>25</v>
      </c>
      <c r="Q2" s="4" t="s">
        <v>26</v>
      </c>
    </row>
    <row r="3" spans="1:17" x14ac:dyDescent="0.2">
      <c r="A3" s="2" t="s">
        <v>16</v>
      </c>
      <c r="B3" s="1" t="s">
        <v>27</v>
      </c>
      <c r="C3" s="1" t="s">
        <v>46</v>
      </c>
      <c r="D3" s="1" t="s">
        <v>18</v>
      </c>
      <c r="E3" s="3">
        <v>581984.06000000006</v>
      </c>
      <c r="F3" s="3"/>
      <c r="G3" s="21"/>
      <c r="H3" s="17" t="s">
        <v>28</v>
      </c>
      <c r="I3" s="1" t="s">
        <v>42</v>
      </c>
      <c r="J3" s="1" t="s">
        <v>20</v>
      </c>
      <c r="K3" s="1">
        <v>8559</v>
      </c>
      <c r="L3" s="1" t="s">
        <v>21</v>
      </c>
      <c r="M3" s="13" t="s">
        <v>29</v>
      </c>
      <c r="N3" s="1" t="s">
        <v>23</v>
      </c>
      <c r="O3" s="1" t="s">
        <v>24</v>
      </c>
      <c r="P3" s="1" t="s">
        <v>25</v>
      </c>
      <c r="Q3" s="4" t="s">
        <v>26</v>
      </c>
    </row>
    <row r="4" spans="1:17" x14ac:dyDescent="0.2">
      <c r="A4" s="2" t="s">
        <v>16</v>
      </c>
      <c r="B4" s="1" t="s">
        <v>30</v>
      </c>
      <c r="C4" s="1" t="s">
        <v>46</v>
      </c>
      <c r="D4" s="1" t="s">
        <v>18</v>
      </c>
      <c r="E4" s="3">
        <v>409436.45</v>
      </c>
      <c r="F4" s="3"/>
      <c r="G4" s="21"/>
      <c r="H4" s="17" t="s">
        <v>31</v>
      </c>
      <c r="I4" s="1" t="s">
        <v>43</v>
      </c>
      <c r="J4" s="1" t="s">
        <v>20</v>
      </c>
      <c r="K4" s="1">
        <v>8559</v>
      </c>
      <c r="L4" s="1" t="s">
        <v>21</v>
      </c>
      <c r="M4" s="13" t="s">
        <v>32</v>
      </c>
      <c r="N4" s="1" t="s">
        <v>23</v>
      </c>
      <c r="O4" s="1" t="s">
        <v>24</v>
      </c>
      <c r="P4" s="1" t="s">
        <v>25</v>
      </c>
      <c r="Q4" s="4" t="s">
        <v>26</v>
      </c>
    </row>
    <row r="5" spans="1:17" x14ac:dyDescent="0.2">
      <c r="A5" s="2" t="s">
        <v>33</v>
      </c>
      <c r="B5" s="1">
        <v>57000000</v>
      </c>
      <c r="C5" s="1" t="s">
        <v>44</v>
      </c>
      <c r="D5" s="1" t="s">
        <v>18</v>
      </c>
      <c r="E5" s="3">
        <v>1000</v>
      </c>
      <c r="F5" s="3"/>
      <c r="G5" s="21"/>
      <c r="H5" s="14"/>
      <c r="I5" s="1" t="str">
        <f t="shared" ref="I5" si="0">+LEFT(H5,4)</f>
        <v/>
      </c>
      <c r="N5" s="1" t="s">
        <v>45</v>
      </c>
      <c r="O5" s="1" t="s">
        <v>38</v>
      </c>
      <c r="P5" s="1" t="s">
        <v>25</v>
      </c>
      <c r="Q5" s="4" t="s">
        <v>26</v>
      </c>
    </row>
    <row r="6" spans="1:17" ht="13.5" thickBot="1" x14ac:dyDescent="0.25">
      <c r="A6" s="5" t="s">
        <v>33</v>
      </c>
      <c r="B6" s="6">
        <v>57100000</v>
      </c>
      <c r="C6" s="6" t="s">
        <v>34</v>
      </c>
      <c r="D6" s="6" t="s">
        <v>18</v>
      </c>
      <c r="E6" s="7">
        <v>2488.12</v>
      </c>
      <c r="F6" s="7"/>
      <c r="G6" s="22"/>
      <c r="H6" s="18" t="s">
        <v>35</v>
      </c>
      <c r="I6" s="19" t="s">
        <v>47</v>
      </c>
      <c r="J6" s="6" t="s">
        <v>20</v>
      </c>
      <c r="K6" s="6">
        <v>8559</v>
      </c>
      <c r="L6" s="6" t="s">
        <v>21</v>
      </c>
      <c r="M6" s="19" t="s">
        <v>36</v>
      </c>
      <c r="N6" s="6" t="s">
        <v>37</v>
      </c>
      <c r="O6" s="6" t="s">
        <v>38</v>
      </c>
      <c r="P6" s="6" t="s">
        <v>25</v>
      </c>
      <c r="Q6" s="8" t="s">
        <v>26</v>
      </c>
    </row>
    <row r="9" spans="1:17" x14ac:dyDescent="0.2">
      <c r="A9" s="1" t="s">
        <v>39</v>
      </c>
      <c r="B9" s="15">
        <v>45658</v>
      </c>
      <c r="C9" s="1" t="s">
        <v>40</v>
      </c>
      <c r="D9" s="15">
        <v>46022</v>
      </c>
    </row>
    <row r="10" spans="1:17" x14ac:dyDescent="0.2">
      <c r="H10" s="3"/>
    </row>
    <row r="11" spans="1:17" x14ac:dyDescent="0.2">
      <c r="H11" s="3"/>
    </row>
    <row r="12" spans="1:17" x14ac:dyDescent="0.2">
      <c r="H12" s="3"/>
    </row>
    <row r="13" spans="1:17" x14ac:dyDescent="0.2">
      <c r="H13" s="3"/>
    </row>
    <row r="14" spans="1:17" x14ac:dyDescent="0.2">
      <c r="H14" s="3"/>
    </row>
  </sheetData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704D2-4455-4914-B6FA-DB713F388B33}">
  <dimension ref="A1:Q14"/>
  <sheetViews>
    <sheetView workbookViewId="0">
      <selection activeCell="F2" sqref="F2:F6"/>
    </sheetView>
  </sheetViews>
  <sheetFormatPr baseColWidth="10" defaultColWidth="9.140625" defaultRowHeight="12.75" x14ac:dyDescent="0.2"/>
  <cols>
    <col min="1" max="1" width="8.7109375" style="1" bestFit="1" customWidth="1"/>
    <col min="2" max="2" width="15.140625" style="1" bestFit="1" customWidth="1"/>
    <col min="3" max="3" width="20" style="1" bestFit="1" customWidth="1"/>
    <col min="4" max="4" width="10.140625" style="1" bestFit="1" customWidth="1"/>
    <col min="5" max="6" width="11.7109375" style="1" bestFit="1" customWidth="1"/>
    <col min="7" max="7" width="16.7109375" style="1" bestFit="1" customWidth="1"/>
    <col min="8" max="8" width="20.5703125" style="1" bestFit="1" customWidth="1"/>
    <col min="9" max="9" width="5.5703125" style="1" bestFit="1" customWidth="1"/>
    <col min="10" max="10" width="11.28515625" style="1" bestFit="1" customWidth="1"/>
    <col min="11" max="11" width="8.28515625" style="1" bestFit="1" customWidth="1"/>
    <col min="12" max="12" width="6.85546875" style="1" customWidth="1"/>
    <col min="13" max="13" width="14.42578125" style="1" bestFit="1" customWidth="1"/>
    <col min="14" max="14" width="28" style="1" bestFit="1" customWidth="1"/>
    <col min="15" max="15" width="34.140625" style="1" bestFit="1" customWidth="1"/>
    <col min="16" max="16" width="10.140625" style="1" bestFit="1" customWidth="1"/>
    <col min="17" max="17" width="21.28515625" style="1" bestFit="1" customWidth="1"/>
    <col min="18" max="16384" width="9.140625" style="1"/>
  </cols>
  <sheetData>
    <row r="1" spans="1:17" ht="26.25" thickBot="1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7</v>
      </c>
      <c r="J1" s="10" t="s">
        <v>8</v>
      </c>
      <c r="K1" s="10" t="s">
        <v>9</v>
      </c>
      <c r="L1" s="11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2" t="s">
        <v>15</v>
      </c>
    </row>
    <row r="2" spans="1:17" x14ac:dyDescent="0.2">
      <c r="A2" s="2" t="s">
        <v>16</v>
      </c>
      <c r="B2" s="1" t="s">
        <v>17</v>
      </c>
      <c r="C2" s="1" t="s">
        <v>46</v>
      </c>
      <c r="D2" s="1" t="s">
        <v>18</v>
      </c>
      <c r="E2" s="3">
        <v>75563.899999999994</v>
      </c>
      <c r="F2" s="3">
        <v>34515.94</v>
      </c>
      <c r="G2" s="27">
        <v>1416366.94</v>
      </c>
      <c r="H2" s="17" t="s">
        <v>19</v>
      </c>
      <c r="I2" s="1" t="s">
        <v>41</v>
      </c>
      <c r="J2" s="1" t="s">
        <v>20</v>
      </c>
      <c r="K2" s="1">
        <v>8559</v>
      </c>
      <c r="L2" s="1" t="s">
        <v>21</v>
      </c>
      <c r="M2" s="13" t="s">
        <v>22</v>
      </c>
      <c r="N2" s="1" t="s">
        <v>23</v>
      </c>
      <c r="O2" s="1" t="s">
        <v>24</v>
      </c>
      <c r="P2" s="1" t="s">
        <v>25</v>
      </c>
      <c r="Q2" s="4" t="s">
        <v>26</v>
      </c>
    </row>
    <row r="3" spans="1:17" x14ac:dyDescent="0.2">
      <c r="A3" s="2" t="s">
        <v>16</v>
      </c>
      <c r="B3" s="1" t="s">
        <v>27</v>
      </c>
      <c r="C3" s="1" t="s">
        <v>46</v>
      </c>
      <c r="D3" s="1" t="s">
        <v>18</v>
      </c>
      <c r="E3" s="3">
        <v>2469992.06</v>
      </c>
      <c r="F3" s="3">
        <v>5562064.2000000002</v>
      </c>
      <c r="G3" s="26">
        <v>529144.71</v>
      </c>
      <c r="H3" s="17" t="s">
        <v>28</v>
      </c>
      <c r="I3" s="1" t="s">
        <v>42</v>
      </c>
      <c r="J3" s="1" t="s">
        <v>20</v>
      </c>
      <c r="K3" s="1">
        <v>8559</v>
      </c>
      <c r="L3" s="1" t="s">
        <v>21</v>
      </c>
      <c r="M3" s="13" t="s">
        <v>29</v>
      </c>
      <c r="N3" s="1" t="s">
        <v>23</v>
      </c>
      <c r="O3" s="1" t="s">
        <v>24</v>
      </c>
      <c r="P3" s="1" t="s">
        <v>25</v>
      </c>
      <c r="Q3" s="4" t="s">
        <v>26</v>
      </c>
    </row>
    <row r="4" spans="1:17" x14ac:dyDescent="0.2">
      <c r="A4" s="2" t="s">
        <v>16</v>
      </c>
      <c r="B4" s="1" t="s">
        <v>30</v>
      </c>
      <c r="C4" s="1" t="s">
        <v>46</v>
      </c>
      <c r="D4" s="1" t="s">
        <v>18</v>
      </c>
      <c r="E4" s="3">
        <v>183174.68</v>
      </c>
      <c r="F4" s="3">
        <v>720312.42</v>
      </c>
      <c r="G4" s="26">
        <v>39299.32</v>
      </c>
      <c r="H4" s="17" t="s">
        <v>31</v>
      </c>
      <c r="I4" s="1" t="s">
        <v>43</v>
      </c>
      <c r="J4" s="1" t="s">
        <v>20</v>
      </c>
      <c r="K4" s="1">
        <v>8559</v>
      </c>
      <c r="L4" s="1" t="s">
        <v>21</v>
      </c>
      <c r="M4" s="13" t="s">
        <v>32</v>
      </c>
      <c r="N4" s="1" t="s">
        <v>23</v>
      </c>
      <c r="O4" s="1" t="s">
        <v>24</v>
      </c>
      <c r="P4" s="1" t="s">
        <v>25</v>
      </c>
      <c r="Q4" s="4" t="s">
        <v>26</v>
      </c>
    </row>
    <row r="5" spans="1:17" x14ac:dyDescent="0.2">
      <c r="A5" s="2" t="s">
        <v>33</v>
      </c>
      <c r="B5" s="1">
        <v>57000000</v>
      </c>
      <c r="C5" s="1" t="s">
        <v>44</v>
      </c>
      <c r="D5" s="1" t="s">
        <v>18</v>
      </c>
      <c r="E5" s="3">
        <v>1000</v>
      </c>
      <c r="F5" s="3">
        <v>676.6</v>
      </c>
      <c r="G5" s="26">
        <v>838.3</v>
      </c>
      <c r="H5" s="14"/>
      <c r="I5" s="1" t="str">
        <f t="shared" ref="I5" si="0">+LEFT(H5,4)</f>
        <v/>
      </c>
      <c r="N5" s="1" t="s">
        <v>45</v>
      </c>
      <c r="O5" s="1" t="s">
        <v>38</v>
      </c>
      <c r="P5" s="1" t="s">
        <v>25</v>
      </c>
      <c r="Q5" s="4" t="s">
        <v>26</v>
      </c>
    </row>
    <row r="6" spans="1:17" ht="13.5" thickBot="1" x14ac:dyDescent="0.25">
      <c r="A6" s="5" t="s">
        <v>33</v>
      </c>
      <c r="B6" s="6">
        <v>57100000</v>
      </c>
      <c r="C6" s="6" t="s">
        <v>34</v>
      </c>
      <c r="D6" s="6" t="s">
        <v>18</v>
      </c>
      <c r="E6" s="7">
        <v>2488.12</v>
      </c>
      <c r="F6" s="7">
        <v>2473.12</v>
      </c>
      <c r="G6" s="28">
        <v>2475.12</v>
      </c>
      <c r="H6" s="18" t="s">
        <v>35</v>
      </c>
      <c r="I6" s="19" t="s">
        <v>47</v>
      </c>
      <c r="J6" s="6" t="s">
        <v>20</v>
      </c>
      <c r="K6" s="6">
        <v>8559</v>
      </c>
      <c r="L6" s="6" t="s">
        <v>21</v>
      </c>
      <c r="M6" s="19" t="s">
        <v>36</v>
      </c>
      <c r="N6" s="6" t="s">
        <v>37</v>
      </c>
      <c r="O6" s="6" t="s">
        <v>38</v>
      </c>
      <c r="P6" s="6" t="s">
        <v>25</v>
      </c>
      <c r="Q6" s="8" t="s">
        <v>26</v>
      </c>
    </row>
    <row r="9" spans="1:17" x14ac:dyDescent="0.2">
      <c r="A9" s="1" t="s">
        <v>39</v>
      </c>
      <c r="B9" s="15">
        <v>45748</v>
      </c>
      <c r="C9" s="1" t="s">
        <v>40</v>
      </c>
      <c r="D9" s="15">
        <v>45777</v>
      </c>
    </row>
    <row r="10" spans="1:17" x14ac:dyDescent="0.2">
      <c r="H10" s="17"/>
    </row>
    <row r="11" spans="1:17" x14ac:dyDescent="0.2">
      <c r="H11" s="17"/>
    </row>
    <row r="12" spans="1:17" x14ac:dyDescent="0.2">
      <c r="H12" s="17"/>
    </row>
    <row r="14" spans="1:17" ht="15" x14ac:dyDescent="0.2">
      <c r="H14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ED05E-DAD0-4272-86C8-EBA6A0AB5A25}">
  <dimension ref="A1:Q9"/>
  <sheetViews>
    <sheetView workbookViewId="0">
      <selection activeCell="F2" sqref="F2:F6"/>
    </sheetView>
  </sheetViews>
  <sheetFormatPr baseColWidth="10" defaultColWidth="9.140625" defaultRowHeight="12.75" x14ac:dyDescent="0.2"/>
  <cols>
    <col min="1" max="1" width="8.7109375" style="1" bestFit="1" customWidth="1"/>
    <col min="2" max="2" width="15.140625" style="1" bestFit="1" customWidth="1"/>
    <col min="3" max="3" width="20" style="1" bestFit="1" customWidth="1"/>
    <col min="4" max="4" width="10.140625" style="1" bestFit="1" customWidth="1"/>
    <col min="5" max="6" width="11.7109375" style="1" bestFit="1" customWidth="1"/>
    <col min="7" max="7" width="16.7109375" style="1" bestFit="1" customWidth="1"/>
    <col min="8" max="8" width="20.5703125" style="1" bestFit="1" customWidth="1"/>
    <col min="9" max="9" width="5.5703125" style="1" bestFit="1" customWidth="1"/>
    <col min="10" max="10" width="11.28515625" style="1" bestFit="1" customWidth="1"/>
    <col min="11" max="11" width="8.28515625" style="1" bestFit="1" customWidth="1"/>
    <col min="12" max="12" width="6.85546875" style="1" customWidth="1"/>
    <col min="13" max="13" width="14.42578125" style="1" bestFit="1" customWidth="1"/>
    <col min="14" max="14" width="28" style="1" bestFit="1" customWidth="1"/>
    <col min="15" max="15" width="34.140625" style="1" bestFit="1" customWidth="1"/>
    <col min="16" max="16" width="10.140625" style="1" bestFit="1" customWidth="1"/>
    <col min="17" max="17" width="21.28515625" style="1" bestFit="1" customWidth="1"/>
    <col min="18" max="16384" width="9.140625" style="1"/>
  </cols>
  <sheetData>
    <row r="1" spans="1:17" ht="26.25" thickBot="1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7</v>
      </c>
      <c r="J1" s="10" t="s">
        <v>8</v>
      </c>
      <c r="K1" s="10" t="s">
        <v>9</v>
      </c>
      <c r="L1" s="11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2" t="s">
        <v>15</v>
      </c>
    </row>
    <row r="2" spans="1:17" x14ac:dyDescent="0.2">
      <c r="A2" s="2" t="s">
        <v>16</v>
      </c>
      <c r="B2" s="1" t="s">
        <v>17</v>
      </c>
      <c r="C2" s="1" t="s">
        <v>46</v>
      </c>
      <c r="D2" s="1" t="s">
        <v>18</v>
      </c>
      <c r="E2" s="3">
        <v>40364.269999999997</v>
      </c>
      <c r="F2" s="3">
        <v>75563.899999999994</v>
      </c>
      <c r="G2" s="27">
        <v>2534728.85</v>
      </c>
      <c r="H2" s="17" t="s">
        <v>19</v>
      </c>
      <c r="I2" s="1" t="s">
        <v>41</v>
      </c>
      <c r="J2" s="1" t="s">
        <v>20</v>
      </c>
      <c r="K2" s="1">
        <v>8559</v>
      </c>
      <c r="L2" s="1" t="s">
        <v>21</v>
      </c>
      <c r="M2" s="13" t="s">
        <v>22</v>
      </c>
      <c r="N2" s="1" t="s">
        <v>23</v>
      </c>
      <c r="O2" s="1" t="s">
        <v>24</v>
      </c>
      <c r="P2" s="1" t="s">
        <v>25</v>
      </c>
      <c r="Q2" s="4" t="s">
        <v>26</v>
      </c>
    </row>
    <row r="3" spans="1:17" x14ac:dyDescent="0.2">
      <c r="A3" s="2" t="s">
        <v>16</v>
      </c>
      <c r="B3" s="1" t="s">
        <v>27</v>
      </c>
      <c r="C3" s="1" t="s">
        <v>46</v>
      </c>
      <c r="D3" s="1" t="s">
        <v>18</v>
      </c>
      <c r="E3" s="3">
        <v>2624678.12</v>
      </c>
      <c r="F3" s="3">
        <v>2469992.06</v>
      </c>
      <c r="G3" s="26">
        <v>1068020.44</v>
      </c>
      <c r="H3" s="17" t="s">
        <v>28</v>
      </c>
      <c r="I3" s="1" t="s">
        <v>42</v>
      </c>
      <c r="J3" s="1" t="s">
        <v>20</v>
      </c>
      <c r="K3" s="1">
        <v>8559</v>
      </c>
      <c r="L3" s="1" t="s">
        <v>21</v>
      </c>
      <c r="M3" s="13" t="s">
        <v>29</v>
      </c>
      <c r="N3" s="1" t="s">
        <v>23</v>
      </c>
      <c r="O3" s="1" t="s">
        <v>24</v>
      </c>
      <c r="P3" s="1" t="s">
        <v>25</v>
      </c>
      <c r="Q3" s="4" t="s">
        <v>26</v>
      </c>
    </row>
    <row r="4" spans="1:17" x14ac:dyDescent="0.2">
      <c r="A4" s="2" t="s">
        <v>16</v>
      </c>
      <c r="B4" s="1" t="s">
        <v>30</v>
      </c>
      <c r="C4" s="1" t="s">
        <v>46</v>
      </c>
      <c r="D4" s="1" t="s">
        <v>18</v>
      </c>
      <c r="E4" s="3">
        <v>661167.31000000006</v>
      </c>
      <c r="F4" s="3">
        <v>183174.68</v>
      </c>
      <c r="G4" s="26">
        <v>57447.54</v>
      </c>
      <c r="H4" s="17" t="s">
        <v>31</v>
      </c>
      <c r="I4" s="1" t="s">
        <v>43</v>
      </c>
      <c r="J4" s="1" t="s">
        <v>20</v>
      </c>
      <c r="K4" s="1">
        <v>8559</v>
      </c>
      <c r="L4" s="1" t="s">
        <v>21</v>
      </c>
      <c r="M4" s="13" t="s">
        <v>32</v>
      </c>
      <c r="N4" s="1" t="s">
        <v>23</v>
      </c>
      <c r="O4" s="1" t="s">
        <v>24</v>
      </c>
      <c r="P4" s="1" t="s">
        <v>25</v>
      </c>
      <c r="Q4" s="4" t="s">
        <v>26</v>
      </c>
    </row>
    <row r="5" spans="1:17" x14ac:dyDescent="0.2">
      <c r="A5" s="2" t="s">
        <v>33</v>
      </c>
      <c r="B5" s="1">
        <v>57000000</v>
      </c>
      <c r="C5" s="1" t="s">
        <v>44</v>
      </c>
      <c r="D5" s="1" t="s">
        <v>18</v>
      </c>
      <c r="E5" s="3">
        <v>732.21</v>
      </c>
      <c r="F5" s="3">
        <v>1000</v>
      </c>
      <c r="G5" s="26">
        <v>866.1</v>
      </c>
      <c r="H5" s="14"/>
      <c r="I5" s="1" t="str">
        <f t="shared" ref="I5" si="0">+LEFT(H5,4)</f>
        <v/>
      </c>
      <c r="N5" s="1" t="s">
        <v>45</v>
      </c>
      <c r="O5" s="1" t="s">
        <v>38</v>
      </c>
      <c r="P5" s="1" t="s">
        <v>25</v>
      </c>
      <c r="Q5" s="4" t="s">
        <v>26</v>
      </c>
    </row>
    <row r="6" spans="1:17" ht="13.5" thickBot="1" x14ac:dyDescent="0.25">
      <c r="A6" s="5" t="s">
        <v>33</v>
      </c>
      <c r="B6" s="6">
        <v>57100000</v>
      </c>
      <c r="C6" s="6" t="s">
        <v>34</v>
      </c>
      <c r="D6" s="6" t="s">
        <v>18</v>
      </c>
      <c r="E6" s="7">
        <v>930.18</v>
      </c>
      <c r="F6" s="7">
        <v>2488.12</v>
      </c>
      <c r="G6" s="28">
        <v>1201.02</v>
      </c>
      <c r="H6" s="18" t="s">
        <v>35</v>
      </c>
      <c r="I6" s="19" t="s">
        <v>47</v>
      </c>
      <c r="J6" s="6" t="s">
        <v>20</v>
      </c>
      <c r="K6" s="6">
        <v>8559</v>
      </c>
      <c r="L6" s="6" t="s">
        <v>21</v>
      </c>
      <c r="M6" s="19" t="s">
        <v>36</v>
      </c>
      <c r="N6" s="6" t="s">
        <v>37</v>
      </c>
      <c r="O6" s="6" t="s">
        <v>38</v>
      </c>
      <c r="P6" s="6" t="s">
        <v>25</v>
      </c>
      <c r="Q6" s="8" t="s">
        <v>26</v>
      </c>
    </row>
    <row r="9" spans="1:17" x14ac:dyDescent="0.2">
      <c r="A9" s="1" t="s">
        <v>39</v>
      </c>
      <c r="B9" s="15">
        <v>45717</v>
      </c>
      <c r="C9" s="1" t="s">
        <v>40</v>
      </c>
      <c r="D9" s="15">
        <v>45747</v>
      </c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B3EA6-59F5-430B-A896-6F1F630971FD}">
  <dimension ref="A1:Q9"/>
  <sheetViews>
    <sheetView workbookViewId="0">
      <selection activeCell="F2" sqref="F2:F6"/>
    </sheetView>
  </sheetViews>
  <sheetFormatPr baseColWidth="10" defaultColWidth="9.140625" defaultRowHeight="12.75" x14ac:dyDescent="0.2"/>
  <cols>
    <col min="1" max="1" width="8.7109375" style="1" bestFit="1" customWidth="1"/>
    <col min="2" max="2" width="15.140625" style="1" bestFit="1" customWidth="1"/>
    <col min="3" max="3" width="20" style="1" bestFit="1" customWidth="1"/>
    <col min="4" max="4" width="10.140625" style="1" bestFit="1" customWidth="1"/>
    <col min="5" max="5" width="12.7109375" style="1" bestFit="1" customWidth="1"/>
    <col min="6" max="6" width="11.7109375" style="1" bestFit="1" customWidth="1"/>
    <col min="7" max="7" width="16.7109375" style="1" bestFit="1" customWidth="1"/>
    <col min="8" max="8" width="20.5703125" style="1" bestFit="1" customWidth="1"/>
    <col min="9" max="9" width="5.5703125" style="1" bestFit="1" customWidth="1"/>
    <col min="10" max="10" width="11.28515625" style="1" bestFit="1" customWidth="1"/>
    <col min="11" max="11" width="8.28515625" style="1" bestFit="1" customWidth="1"/>
    <col min="12" max="12" width="6.85546875" style="1" customWidth="1"/>
    <col min="13" max="13" width="14.42578125" style="1" bestFit="1" customWidth="1"/>
    <col min="14" max="14" width="28" style="1" bestFit="1" customWidth="1"/>
    <col min="15" max="15" width="34.140625" style="1" bestFit="1" customWidth="1"/>
    <col min="16" max="16" width="10.140625" style="1" bestFit="1" customWidth="1"/>
    <col min="17" max="17" width="21.28515625" style="1" bestFit="1" customWidth="1"/>
    <col min="18" max="16384" width="9.140625" style="1"/>
  </cols>
  <sheetData>
    <row r="1" spans="1:17" ht="26.25" thickBot="1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7</v>
      </c>
      <c r="J1" s="10" t="s">
        <v>8</v>
      </c>
      <c r="K1" s="10" t="s">
        <v>9</v>
      </c>
      <c r="L1" s="11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2" t="s">
        <v>15</v>
      </c>
    </row>
    <row r="2" spans="1:17" x14ac:dyDescent="0.2">
      <c r="A2" s="2" t="s">
        <v>16</v>
      </c>
      <c r="B2" s="1" t="s">
        <v>17</v>
      </c>
      <c r="C2" s="1" t="s">
        <v>46</v>
      </c>
      <c r="D2" s="1" t="s">
        <v>18</v>
      </c>
      <c r="E2" s="3">
        <v>57600.59</v>
      </c>
      <c r="F2" s="3">
        <v>40364.269999999997</v>
      </c>
      <c r="G2" s="27">
        <v>1363089.36</v>
      </c>
      <c r="H2" s="17" t="s">
        <v>19</v>
      </c>
      <c r="I2" s="1" t="s">
        <v>41</v>
      </c>
      <c r="J2" s="1" t="s">
        <v>20</v>
      </c>
      <c r="K2" s="1">
        <v>8559</v>
      </c>
      <c r="L2" s="1" t="s">
        <v>21</v>
      </c>
      <c r="M2" s="13" t="s">
        <v>22</v>
      </c>
      <c r="N2" s="1" t="s">
        <v>23</v>
      </c>
      <c r="O2" s="1" t="s">
        <v>24</v>
      </c>
      <c r="P2" s="1" t="s">
        <v>25</v>
      </c>
      <c r="Q2" s="4" t="s">
        <v>26</v>
      </c>
    </row>
    <row r="3" spans="1:17" x14ac:dyDescent="0.2">
      <c r="A3" s="2" t="s">
        <v>16</v>
      </c>
      <c r="B3" s="1" t="s">
        <v>27</v>
      </c>
      <c r="C3" s="1" t="s">
        <v>46</v>
      </c>
      <c r="D3" s="1" t="s">
        <v>18</v>
      </c>
      <c r="E3" s="3">
        <v>12733.1</v>
      </c>
      <c r="F3" s="3">
        <v>2624678.12</v>
      </c>
      <c r="G3" s="26">
        <v>461212.59</v>
      </c>
      <c r="H3" s="17" t="s">
        <v>28</v>
      </c>
      <c r="I3" s="1" t="s">
        <v>42</v>
      </c>
      <c r="J3" s="1" t="s">
        <v>20</v>
      </c>
      <c r="K3" s="1">
        <v>8559</v>
      </c>
      <c r="L3" s="1" t="s">
        <v>21</v>
      </c>
      <c r="M3" s="13" t="s">
        <v>29</v>
      </c>
      <c r="N3" s="1" t="s">
        <v>23</v>
      </c>
      <c r="O3" s="1" t="s">
        <v>24</v>
      </c>
      <c r="P3" s="1" t="s">
        <v>25</v>
      </c>
      <c r="Q3" s="4" t="s">
        <v>26</v>
      </c>
    </row>
    <row r="4" spans="1:17" x14ac:dyDescent="0.2">
      <c r="A4" s="2" t="s">
        <v>16</v>
      </c>
      <c r="B4" s="1" t="s">
        <v>30</v>
      </c>
      <c r="C4" s="1" t="s">
        <v>46</v>
      </c>
      <c r="D4" s="1" t="s">
        <v>18</v>
      </c>
      <c r="E4" s="3">
        <v>143230.41</v>
      </c>
      <c r="F4" s="3">
        <v>661167.31000000006</v>
      </c>
      <c r="G4" s="26">
        <v>45567.25</v>
      </c>
      <c r="H4" s="17" t="s">
        <v>31</v>
      </c>
      <c r="I4" s="1" t="s">
        <v>43</v>
      </c>
      <c r="J4" s="1" t="s">
        <v>20</v>
      </c>
      <c r="K4" s="1">
        <v>8559</v>
      </c>
      <c r="L4" s="1" t="s">
        <v>21</v>
      </c>
      <c r="M4" s="13" t="s">
        <v>32</v>
      </c>
      <c r="N4" s="1" t="s">
        <v>23</v>
      </c>
      <c r="O4" s="1" t="s">
        <v>24</v>
      </c>
      <c r="P4" s="1" t="s">
        <v>25</v>
      </c>
      <c r="Q4" s="4" t="s">
        <v>26</v>
      </c>
    </row>
    <row r="5" spans="1:17" x14ac:dyDescent="0.2">
      <c r="A5" s="2" t="s">
        <v>33</v>
      </c>
      <c r="B5" s="1">
        <v>57000000</v>
      </c>
      <c r="C5" s="1" t="s">
        <v>44</v>
      </c>
      <c r="D5" s="1" t="s">
        <v>18</v>
      </c>
      <c r="E5" s="3">
        <v>888.4</v>
      </c>
      <c r="F5" s="3">
        <v>732.21</v>
      </c>
      <c r="G5" s="26">
        <v>810.3</v>
      </c>
      <c r="H5" s="14"/>
      <c r="I5" s="1" t="str">
        <f t="shared" ref="I5" si="0">+LEFT(H5,4)</f>
        <v/>
      </c>
      <c r="N5" s="1" t="s">
        <v>45</v>
      </c>
      <c r="O5" s="1" t="s">
        <v>38</v>
      </c>
      <c r="P5" s="1" t="s">
        <v>25</v>
      </c>
      <c r="Q5" s="4" t="s">
        <v>26</v>
      </c>
    </row>
    <row r="6" spans="1:17" ht="13.5" thickBot="1" x14ac:dyDescent="0.25">
      <c r="A6" s="5" t="s">
        <v>33</v>
      </c>
      <c r="B6" s="6">
        <v>57100000</v>
      </c>
      <c r="C6" s="6" t="s">
        <v>34</v>
      </c>
      <c r="D6" s="6" t="s">
        <v>18</v>
      </c>
      <c r="E6" s="7">
        <v>1189.02</v>
      </c>
      <c r="F6" s="7">
        <v>930.18</v>
      </c>
      <c r="G6" s="28">
        <v>976.4</v>
      </c>
      <c r="H6" s="18" t="s">
        <v>35</v>
      </c>
      <c r="I6" s="19" t="s">
        <v>47</v>
      </c>
      <c r="J6" s="6" t="s">
        <v>20</v>
      </c>
      <c r="K6" s="6">
        <v>8559</v>
      </c>
      <c r="L6" s="6" t="s">
        <v>21</v>
      </c>
      <c r="M6" s="19" t="s">
        <v>36</v>
      </c>
      <c r="N6" s="6" t="s">
        <v>37</v>
      </c>
      <c r="O6" s="6" t="s">
        <v>38</v>
      </c>
      <c r="P6" s="6" t="s">
        <v>25</v>
      </c>
      <c r="Q6" s="8" t="s">
        <v>26</v>
      </c>
    </row>
    <row r="9" spans="1:17" x14ac:dyDescent="0.2">
      <c r="A9" s="1" t="s">
        <v>39</v>
      </c>
      <c r="B9" s="15">
        <v>45689</v>
      </c>
      <c r="C9" s="1" t="s">
        <v>40</v>
      </c>
      <c r="D9" s="15">
        <v>45716</v>
      </c>
    </row>
  </sheetData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workbookViewId="0">
      <selection activeCell="F2" sqref="F2:F6"/>
    </sheetView>
  </sheetViews>
  <sheetFormatPr baseColWidth="10" defaultColWidth="9.140625" defaultRowHeight="12.75" x14ac:dyDescent="0.2"/>
  <cols>
    <col min="1" max="1" width="8.7109375" style="1" bestFit="1" customWidth="1"/>
    <col min="2" max="2" width="15.140625" style="1" bestFit="1" customWidth="1"/>
    <col min="3" max="3" width="20" style="1" bestFit="1" customWidth="1"/>
    <col min="4" max="4" width="10.140625" style="1" bestFit="1" customWidth="1"/>
    <col min="5" max="5" width="11" style="1" bestFit="1" customWidth="1"/>
    <col min="6" max="6" width="12.7109375" style="1" bestFit="1" customWidth="1"/>
    <col min="7" max="7" width="16.7109375" style="1" bestFit="1" customWidth="1"/>
    <col min="8" max="8" width="20.5703125" style="1" bestFit="1" customWidth="1"/>
    <col min="9" max="9" width="5.5703125" style="1" bestFit="1" customWidth="1"/>
    <col min="10" max="10" width="11.28515625" style="1" bestFit="1" customWidth="1"/>
    <col min="11" max="11" width="8.28515625" style="1" bestFit="1" customWidth="1"/>
    <col min="12" max="12" width="6.85546875" style="1" customWidth="1"/>
    <col min="13" max="13" width="14.42578125" style="1" bestFit="1" customWidth="1"/>
    <col min="14" max="14" width="28" style="1" bestFit="1" customWidth="1"/>
    <col min="15" max="15" width="34.140625" style="1" bestFit="1" customWidth="1"/>
    <col min="16" max="16" width="10.140625" style="1" bestFit="1" customWidth="1"/>
    <col min="17" max="17" width="21.28515625" style="1" bestFit="1" customWidth="1"/>
    <col min="18" max="16384" width="9.140625" style="1"/>
  </cols>
  <sheetData>
    <row r="1" spans="1:17" ht="26.25" thickBot="1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7</v>
      </c>
      <c r="J1" s="10" t="s">
        <v>8</v>
      </c>
      <c r="K1" s="10" t="s">
        <v>9</v>
      </c>
      <c r="L1" s="11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2" t="s">
        <v>15</v>
      </c>
    </row>
    <row r="2" spans="1:17" x14ac:dyDescent="0.2">
      <c r="A2" s="2" t="s">
        <v>16</v>
      </c>
      <c r="B2" s="1" t="s">
        <v>17</v>
      </c>
      <c r="C2" s="1" t="s">
        <v>46</v>
      </c>
      <c r="D2" s="1" t="s">
        <v>18</v>
      </c>
      <c r="E2" s="3">
        <v>355597.85</v>
      </c>
      <c r="F2" s="3">
        <v>57600.59</v>
      </c>
      <c r="G2" s="24">
        <v>437099.68</v>
      </c>
      <c r="H2" s="17" t="s">
        <v>19</v>
      </c>
      <c r="I2" s="1" t="s">
        <v>41</v>
      </c>
      <c r="J2" s="1" t="s">
        <v>20</v>
      </c>
      <c r="K2" s="1">
        <v>8559</v>
      </c>
      <c r="L2" s="1" t="s">
        <v>21</v>
      </c>
      <c r="M2" s="13" t="s">
        <v>22</v>
      </c>
      <c r="N2" s="1" t="s">
        <v>23</v>
      </c>
      <c r="O2" s="1" t="s">
        <v>24</v>
      </c>
      <c r="P2" s="1" t="s">
        <v>25</v>
      </c>
      <c r="Q2" s="4" t="s">
        <v>26</v>
      </c>
    </row>
    <row r="3" spans="1:17" x14ac:dyDescent="0.2">
      <c r="A3" s="2" t="s">
        <v>16</v>
      </c>
      <c r="B3" s="1" t="s">
        <v>27</v>
      </c>
      <c r="C3" s="1" t="s">
        <v>46</v>
      </c>
      <c r="D3" s="1" t="s">
        <v>18</v>
      </c>
      <c r="E3" s="3">
        <v>581984.06000000006</v>
      </c>
      <c r="F3" s="3">
        <v>12733.1</v>
      </c>
      <c r="G3" s="24">
        <v>442410.65</v>
      </c>
      <c r="H3" s="17" t="s">
        <v>28</v>
      </c>
      <c r="I3" s="1" t="s">
        <v>42</v>
      </c>
      <c r="J3" s="1" t="s">
        <v>20</v>
      </c>
      <c r="K3" s="1">
        <v>8559</v>
      </c>
      <c r="L3" s="1" t="s">
        <v>21</v>
      </c>
      <c r="M3" s="13" t="s">
        <v>29</v>
      </c>
      <c r="N3" s="1" t="s">
        <v>23</v>
      </c>
      <c r="O3" s="1" t="s">
        <v>24</v>
      </c>
      <c r="P3" s="1" t="s">
        <v>25</v>
      </c>
      <c r="Q3" s="4" t="s">
        <v>26</v>
      </c>
    </row>
    <row r="4" spans="1:17" x14ac:dyDescent="0.2">
      <c r="A4" s="2" t="s">
        <v>16</v>
      </c>
      <c r="B4" s="1" t="s">
        <v>30</v>
      </c>
      <c r="C4" s="1" t="s">
        <v>46</v>
      </c>
      <c r="D4" s="1" t="s">
        <v>18</v>
      </c>
      <c r="E4" s="3">
        <v>409436.45</v>
      </c>
      <c r="F4" s="3">
        <v>143230.41</v>
      </c>
      <c r="G4" s="24">
        <v>323943.28000000003</v>
      </c>
      <c r="H4" s="17" t="s">
        <v>31</v>
      </c>
      <c r="I4" s="1" t="s">
        <v>43</v>
      </c>
      <c r="J4" s="1" t="s">
        <v>20</v>
      </c>
      <c r="K4" s="1">
        <v>8559</v>
      </c>
      <c r="L4" s="1" t="s">
        <v>21</v>
      </c>
      <c r="M4" s="13" t="s">
        <v>32</v>
      </c>
      <c r="N4" s="1" t="s">
        <v>23</v>
      </c>
      <c r="O4" s="1" t="s">
        <v>24</v>
      </c>
      <c r="P4" s="1" t="s">
        <v>25</v>
      </c>
      <c r="Q4" s="4" t="s">
        <v>26</v>
      </c>
    </row>
    <row r="5" spans="1:17" x14ac:dyDescent="0.2">
      <c r="A5" s="2" t="s">
        <v>33</v>
      </c>
      <c r="B5" s="1">
        <v>57000000</v>
      </c>
      <c r="C5" s="1" t="s">
        <v>44</v>
      </c>
      <c r="D5" s="1" t="s">
        <v>18</v>
      </c>
      <c r="E5" s="3">
        <v>1000</v>
      </c>
      <c r="F5" s="3">
        <v>888.4</v>
      </c>
      <c r="G5" s="24">
        <v>944.2</v>
      </c>
      <c r="H5" s="14"/>
      <c r="I5" s="1" t="str">
        <f t="shared" ref="I5" si="0">+LEFT(H5,4)</f>
        <v/>
      </c>
      <c r="N5" s="1" t="s">
        <v>45</v>
      </c>
      <c r="O5" s="1" t="s">
        <v>38</v>
      </c>
      <c r="P5" s="1" t="s">
        <v>25</v>
      </c>
      <c r="Q5" s="4" t="s">
        <v>26</v>
      </c>
    </row>
    <row r="6" spans="1:17" ht="13.5" thickBot="1" x14ac:dyDescent="0.25">
      <c r="A6" s="5" t="s">
        <v>33</v>
      </c>
      <c r="B6" s="6">
        <v>57100000</v>
      </c>
      <c r="C6" s="6" t="s">
        <v>34</v>
      </c>
      <c r="D6" s="6" t="s">
        <v>18</v>
      </c>
      <c r="E6" s="7">
        <v>2488.12</v>
      </c>
      <c r="F6" s="7">
        <v>1189.02</v>
      </c>
      <c r="G6" s="25">
        <v>2406.12</v>
      </c>
      <c r="H6" s="18" t="s">
        <v>35</v>
      </c>
      <c r="I6" s="19" t="s">
        <v>47</v>
      </c>
      <c r="J6" s="6" t="s">
        <v>20</v>
      </c>
      <c r="K6" s="6">
        <v>8559</v>
      </c>
      <c r="L6" s="6" t="s">
        <v>21</v>
      </c>
      <c r="M6" s="19" t="s">
        <v>36</v>
      </c>
      <c r="N6" s="6" t="s">
        <v>37</v>
      </c>
      <c r="O6" s="6" t="s">
        <v>38</v>
      </c>
      <c r="P6" s="6" t="s">
        <v>25</v>
      </c>
      <c r="Q6" s="8" t="s">
        <v>26</v>
      </c>
    </row>
    <row r="9" spans="1:17" x14ac:dyDescent="0.2">
      <c r="A9" s="1" t="s">
        <v>39</v>
      </c>
      <c r="B9" s="15">
        <v>45658</v>
      </c>
      <c r="C9" s="1" t="s">
        <v>40</v>
      </c>
      <c r="D9" s="15">
        <v>45688</v>
      </c>
    </row>
    <row r="13" spans="1:17" x14ac:dyDescent="0.2">
      <c r="G13" s="3"/>
    </row>
    <row r="14" spans="1:17" x14ac:dyDescent="0.2">
      <c r="F14" s="1">
        <v>2415</v>
      </c>
    </row>
    <row r="15" spans="1:17" x14ac:dyDescent="0.2">
      <c r="F15" s="1">
        <v>73.12</v>
      </c>
    </row>
  </sheetData>
  <phoneticPr fontId="0" type="noConversion"/>
  <pageMargins left="0.75" right="0.75" top="1" bottom="1" header="0.5" footer="0.5"/>
  <headerFooter alignWithMargins="0"/>
  <ignoredErrors>
    <ignoredError sqref="B2:B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375AC-B94E-499B-85E7-E82921A3ABCF}">
  <dimension ref="A1:Q14"/>
  <sheetViews>
    <sheetView workbookViewId="0">
      <selection activeCell="E2" sqref="E2:G6"/>
    </sheetView>
  </sheetViews>
  <sheetFormatPr baseColWidth="10" defaultColWidth="9.140625" defaultRowHeight="12.75" x14ac:dyDescent="0.2"/>
  <cols>
    <col min="1" max="1" width="8.7109375" style="1" bestFit="1" customWidth="1"/>
    <col min="2" max="2" width="15.140625" style="1" bestFit="1" customWidth="1"/>
    <col min="3" max="3" width="20" style="1" bestFit="1" customWidth="1"/>
    <col min="4" max="4" width="10.140625" style="1" bestFit="1" customWidth="1"/>
    <col min="5" max="6" width="11.7109375" style="1" bestFit="1" customWidth="1"/>
    <col min="7" max="7" width="16.7109375" style="1" bestFit="1" customWidth="1"/>
    <col min="8" max="8" width="20.5703125" style="1" bestFit="1" customWidth="1"/>
    <col min="9" max="9" width="5.5703125" style="1" bestFit="1" customWidth="1"/>
    <col min="10" max="10" width="11.28515625" style="1" bestFit="1" customWidth="1"/>
    <col min="11" max="11" width="8.28515625" style="1" bestFit="1" customWidth="1"/>
    <col min="12" max="12" width="6.85546875" style="1" customWidth="1"/>
    <col min="13" max="13" width="14.42578125" style="1" bestFit="1" customWidth="1"/>
    <col min="14" max="14" width="28" style="1" bestFit="1" customWidth="1"/>
    <col min="15" max="15" width="34.140625" style="1" bestFit="1" customWidth="1"/>
    <col min="16" max="16" width="10.140625" style="1" bestFit="1" customWidth="1"/>
    <col min="17" max="17" width="21.28515625" style="1" bestFit="1" customWidth="1"/>
    <col min="18" max="16384" width="9.140625" style="1"/>
  </cols>
  <sheetData>
    <row r="1" spans="1:17" ht="26.25" thickBot="1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7</v>
      </c>
      <c r="J1" s="10" t="s">
        <v>8</v>
      </c>
      <c r="K1" s="10" t="s">
        <v>9</v>
      </c>
      <c r="L1" s="11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2" t="s">
        <v>15</v>
      </c>
    </row>
    <row r="2" spans="1:17" x14ac:dyDescent="0.2">
      <c r="A2" s="2" t="s">
        <v>16</v>
      </c>
      <c r="B2" s="1" t="s">
        <v>17</v>
      </c>
      <c r="C2" s="1" t="s">
        <v>46</v>
      </c>
      <c r="D2" s="1" t="s">
        <v>18</v>
      </c>
      <c r="E2" s="3"/>
      <c r="F2" s="3"/>
      <c r="G2" s="23"/>
      <c r="H2" s="17" t="s">
        <v>19</v>
      </c>
      <c r="I2" s="1" t="s">
        <v>41</v>
      </c>
      <c r="J2" s="1" t="s">
        <v>20</v>
      </c>
      <c r="K2" s="1">
        <v>8559</v>
      </c>
      <c r="L2" s="1" t="s">
        <v>21</v>
      </c>
      <c r="M2" s="13" t="s">
        <v>22</v>
      </c>
      <c r="N2" s="1" t="s">
        <v>23</v>
      </c>
      <c r="O2" s="1" t="s">
        <v>24</v>
      </c>
      <c r="P2" s="1" t="s">
        <v>25</v>
      </c>
      <c r="Q2" s="4" t="s">
        <v>26</v>
      </c>
    </row>
    <row r="3" spans="1:17" x14ac:dyDescent="0.2">
      <c r="A3" s="2" t="s">
        <v>16</v>
      </c>
      <c r="B3" s="1" t="s">
        <v>27</v>
      </c>
      <c r="C3" s="1" t="s">
        <v>46</v>
      </c>
      <c r="D3" s="1" t="s">
        <v>18</v>
      </c>
      <c r="E3" s="3"/>
      <c r="F3" s="3"/>
      <c r="G3" s="21"/>
      <c r="H3" s="17" t="s">
        <v>28</v>
      </c>
      <c r="I3" s="1" t="s">
        <v>42</v>
      </c>
      <c r="J3" s="1" t="s">
        <v>20</v>
      </c>
      <c r="K3" s="1">
        <v>8559</v>
      </c>
      <c r="L3" s="1" t="s">
        <v>21</v>
      </c>
      <c r="M3" s="13" t="s">
        <v>29</v>
      </c>
      <c r="N3" s="1" t="s">
        <v>23</v>
      </c>
      <c r="O3" s="1" t="s">
        <v>24</v>
      </c>
      <c r="P3" s="1" t="s">
        <v>25</v>
      </c>
      <c r="Q3" s="4" t="s">
        <v>26</v>
      </c>
    </row>
    <row r="4" spans="1:17" x14ac:dyDescent="0.2">
      <c r="A4" s="2" t="s">
        <v>16</v>
      </c>
      <c r="B4" s="1" t="s">
        <v>30</v>
      </c>
      <c r="C4" s="1" t="s">
        <v>46</v>
      </c>
      <c r="D4" s="1" t="s">
        <v>18</v>
      </c>
      <c r="E4" s="3"/>
      <c r="F4" s="3"/>
      <c r="G4" s="21"/>
      <c r="H4" s="17" t="s">
        <v>31</v>
      </c>
      <c r="I4" s="1" t="s">
        <v>43</v>
      </c>
      <c r="J4" s="1" t="s">
        <v>20</v>
      </c>
      <c r="K4" s="1">
        <v>8559</v>
      </c>
      <c r="L4" s="1" t="s">
        <v>21</v>
      </c>
      <c r="M4" s="13" t="s">
        <v>32</v>
      </c>
      <c r="N4" s="1" t="s">
        <v>23</v>
      </c>
      <c r="O4" s="1" t="s">
        <v>24</v>
      </c>
      <c r="P4" s="1" t="s">
        <v>25</v>
      </c>
      <c r="Q4" s="4" t="s">
        <v>26</v>
      </c>
    </row>
    <row r="5" spans="1:17" x14ac:dyDescent="0.2">
      <c r="A5" s="2" t="s">
        <v>33</v>
      </c>
      <c r="B5" s="1">
        <v>57000000</v>
      </c>
      <c r="C5" s="1" t="s">
        <v>44</v>
      </c>
      <c r="D5" s="1" t="s">
        <v>18</v>
      </c>
      <c r="E5" s="3"/>
      <c r="F5" s="3"/>
      <c r="G5" s="21"/>
      <c r="H5" s="14"/>
      <c r="I5" s="1" t="str">
        <f t="shared" ref="I5" si="0">+LEFT(H5,4)</f>
        <v/>
      </c>
      <c r="N5" s="1" t="s">
        <v>45</v>
      </c>
      <c r="O5" s="1" t="s">
        <v>38</v>
      </c>
      <c r="P5" s="1" t="s">
        <v>25</v>
      </c>
      <c r="Q5" s="4" t="s">
        <v>26</v>
      </c>
    </row>
    <row r="6" spans="1:17" ht="13.5" thickBot="1" x14ac:dyDescent="0.25">
      <c r="A6" s="5" t="s">
        <v>33</v>
      </c>
      <c r="B6" s="6">
        <v>57100000</v>
      </c>
      <c r="C6" s="6" t="s">
        <v>34</v>
      </c>
      <c r="D6" s="6" t="s">
        <v>18</v>
      </c>
      <c r="E6" s="7"/>
      <c r="F6" s="7"/>
      <c r="G6" s="22"/>
      <c r="H6" s="18" t="s">
        <v>35</v>
      </c>
      <c r="I6" s="19" t="s">
        <v>47</v>
      </c>
      <c r="J6" s="6" t="s">
        <v>20</v>
      </c>
      <c r="K6" s="6">
        <v>8559</v>
      </c>
      <c r="L6" s="6" t="s">
        <v>21</v>
      </c>
      <c r="M6" s="19" t="s">
        <v>36</v>
      </c>
      <c r="N6" s="6" t="s">
        <v>37</v>
      </c>
      <c r="O6" s="6" t="s">
        <v>38</v>
      </c>
      <c r="P6" s="6" t="s">
        <v>25</v>
      </c>
      <c r="Q6" s="8" t="s">
        <v>26</v>
      </c>
    </row>
    <row r="9" spans="1:17" x14ac:dyDescent="0.2">
      <c r="A9" s="1" t="s">
        <v>39</v>
      </c>
      <c r="B9" s="15">
        <v>45992</v>
      </c>
      <c r="C9" s="20" t="s">
        <v>40</v>
      </c>
      <c r="D9" s="15">
        <v>46022</v>
      </c>
    </row>
    <row r="10" spans="1:17" x14ac:dyDescent="0.2">
      <c r="H10" s="17"/>
    </row>
    <row r="11" spans="1:17" x14ac:dyDescent="0.2">
      <c r="H11" s="17"/>
    </row>
    <row r="12" spans="1:17" x14ac:dyDescent="0.2">
      <c r="H12" s="17"/>
    </row>
    <row r="14" spans="1:17" ht="15" x14ac:dyDescent="0.2">
      <c r="H14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B24F2-7C05-4B1A-B984-AA5C248E9821}">
  <dimension ref="A1:Q14"/>
  <sheetViews>
    <sheetView tabSelected="1" workbookViewId="0">
      <selection activeCell="D31" sqref="D31"/>
    </sheetView>
  </sheetViews>
  <sheetFormatPr baseColWidth="10" defaultColWidth="9.140625" defaultRowHeight="12.75" x14ac:dyDescent="0.2"/>
  <cols>
    <col min="1" max="1" width="8.7109375" style="1" bestFit="1" customWidth="1"/>
    <col min="2" max="2" width="15.140625" style="1" bestFit="1" customWidth="1"/>
    <col min="3" max="3" width="20" style="1" bestFit="1" customWidth="1"/>
    <col min="4" max="4" width="10.140625" style="1" bestFit="1" customWidth="1"/>
    <col min="5" max="6" width="11.7109375" style="1" bestFit="1" customWidth="1"/>
    <col min="7" max="7" width="16.7109375" style="1" bestFit="1" customWidth="1"/>
    <col min="8" max="8" width="20.5703125" style="1" bestFit="1" customWidth="1"/>
    <col min="9" max="9" width="5.5703125" style="1" bestFit="1" customWidth="1"/>
    <col min="10" max="10" width="11.28515625" style="1" bestFit="1" customWidth="1"/>
    <col min="11" max="11" width="8.28515625" style="1" bestFit="1" customWidth="1"/>
    <col min="12" max="12" width="6.85546875" style="1" customWidth="1"/>
    <col min="13" max="13" width="14.42578125" style="1" bestFit="1" customWidth="1"/>
    <col min="14" max="14" width="28" style="1" bestFit="1" customWidth="1"/>
    <col min="15" max="15" width="34.140625" style="1" bestFit="1" customWidth="1"/>
    <col min="16" max="16" width="10.140625" style="1" bestFit="1" customWidth="1"/>
    <col min="17" max="17" width="21.28515625" style="1" bestFit="1" customWidth="1"/>
    <col min="18" max="16384" width="9.140625" style="1"/>
  </cols>
  <sheetData>
    <row r="1" spans="1:17" ht="26.25" thickBot="1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7</v>
      </c>
      <c r="J1" s="10" t="s">
        <v>8</v>
      </c>
      <c r="K1" s="10" t="s">
        <v>9</v>
      </c>
      <c r="L1" s="11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2" t="s">
        <v>15</v>
      </c>
    </row>
    <row r="2" spans="1:17" x14ac:dyDescent="0.2">
      <c r="A2" s="2" t="s">
        <v>16</v>
      </c>
      <c r="B2" s="1" t="s">
        <v>17</v>
      </c>
      <c r="C2" s="1" t="s">
        <v>46</v>
      </c>
      <c r="D2" s="1" t="s">
        <v>18</v>
      </c>
      <c r="E2" s="3"/>
      <c r="F2" s="3"/>
      <c r="G2" s="23"/>
      <c r="H2" s="17" t="s">
        <v>19</v>
      </c>
      <c r="I2" s="1" t="s">
        <v>41</v>
      </c>
      <c r="J2" s="1" t="s">
        <v>20</v>
      </c>
      <c r="K2" s="1">
        <v>8559</v>
      </c>
      <c r="L2" s="1" t="s">
        <v>21</v>
      </c>
      <c r="M2" s="13" t="s">
        <v>22</v>
      </c>
      <c r="N2" s="1" t="s">
        <v>23</v>
      </c>
      <c r="O2" s="1" t="s">
        <v>24</v>
      </c>
      <c r="P2" s="1" t="s">
        <v>25</v>
      </c>
      <c r="Q2" s="4" t="s">
        <v>26</v>
      </c>
    </row>
    <row r="3" spans="1:17" x14ac:dyDescent="0.2">
      <c r="A3" s="2" t="s">
        <v>16</v>
      </c>
      <c r="B3" s="1" t="s">
        <v>27</v>
      </c>
      <c r="C3" s="1" t="s">
        <v>46</v>
      </c>
      <c r="D3" s="1" t="s">
        <v>18</v>
      </c>
      <c r="E3" s="3"/>
      <c r="F3" s="3"/>
      <c r="G3" s="21"/>
      <c r="H3" s="17" t="s">
        <v>28</v>
      </c>
      <c r="I3" s="1" t="s">
        <v>42</v>
      </c>
      <c r="J3" s="1" t="s">
        <v>20</v>
      </c>
      <c r="K3" s="1">
        <v>8559</v>
      </c>
      <c r="L3" s="1" t="s">
        <v>21</v>
      </c>
      <c r="M3" s="13" t="s">
        <v>29</v>
      </c>
      <c r="N3" s="1" t="s">
        <v>23</v>
      </c>
      <c r="O3" s="1" t="s">
        <v>24</v>
      </c>
      <c r="P3" s="1" t="s">
        <v>25</v>
      </c>
      <c r="Q3" s="4" t="s">
        <v>26</v>
      </c>
    </row>
    <row r="4" spans="1:17" x14ac:dyDescent="0.2">
      <c r="A4" s="2" t="s">
        <v>16</v>
      </c>
      <c r="B4" s="1" t="s">
        <v>30</v>
      </c>
      <c r="C4" s="1" t="s">
        <v>46</v>
      </c>
      <c r="D4" s="1" t="s">
        <v>18</v>
      </c>
      <c r="E4" s="3"/>
      <c r="F4" s="3"/>
      <c r="G4" s="21"/>
      <c r="H4" s="17" t="s">
        <v>31</v>
      </c>
      <c r="I4" s="1" t="s">
        <v>43</v>
      </c>
      <c r="J4" s="1" t="s">
        <v>20</v>
      </c>
      <c r="K4" s="1">
        <v>8559</v>
      </c>
      <c r="L4" s="1" t="s">
        <v>21</v>
      </c>
      <c r="M4" s="13" t="s">
        <v>32</v>
      </c>
      <c r="N4" s="1" t="s">
        <v>23</v>
      </c>
      <c r="O4" s="1" t="s">
        <v>24</v>
      </c>
      <c r="P4" s="1" t="s">
        <v>25</v>
      </c>
      <c r="Q4" s="4" t="s">
        <v>26</v>
      </c>
    </row>
    <row r="5" spans="1:17" x14ac:dyDescent="0.2">
      <c r="A5" s="2" t="s">
        <v>33</v>
      </c>
      <c r="B5" s="1">
        <v>57000000</v>
      </c>
      <c r="C5" s="1" t="s">
        <v>44</v>
      </c>
      <c r="D5" s="1" t="s">
        <v>18</v>
      </c>
      <c r="E5" s="3"/>
      <c r="F5" s="3"/>
      <c r="G5" s="21"/>
      <c r="H5" s="14"/>
      <c r="I5" s="1" t="str">
        <f t="shared" ref="I5" si="0">+LEFT(H5,4)</f>
        <v/>
      </c>
      <c r="N5" s="1" t="s">
        <v>45</v>
      </c>
      <c r="O5" s="1" t="s">
        <v>38</v>
      </c>
      <c r="P5" s="1" t="s">
        <v>25</v>
      </c>
      <c r="Q5" s="4" t="s">
        <v>26</v>
      </c>
    </row>
    <row r="6" spans="1:17" ht="13.5" thickBot="1" x14ac:dyDescent="0.25">
      <c r="A6" s="5" t="s">
        <v>33</v>
      </c>
      <c r="B6" s="6">
        <v>57100000</v>
      </c>
      <c r="C6" s="6" t="s">
        <v>34</v>
      </c>
      <c r="D6" s="6" t="s">
        <v>18</v>
      </c>
      <c r="E6" s="7"/>
      <c r="F6" s="7"/>
      <c r="G6" s="22"/>
      <c r="H6" s="18" t="s">
        <v>35</v>
      </c>
      <c r="I6" s="19" t="s">
        <v>47</v>
      </c>
      <c r="J6" s="6" t="s">
        <v>20</v>
      </c>
      <c r="K6" s="6">
        <v>8559</v>
      </c>
      <c r="L6" s="6" t="s">
        <v>21</v>
      </c>
      <c r="M6" s="19" t="s">
        <v>36</v>
      </c>
      <c r="N6" s="6" t="s">
        <v>37</v>
      </c>
      <c r="O6" s="6" t="s">
        <v>38</v>
      </c>
      <c r="P6" s="6" t="s">
        <v>25</v>
      </c>
      <c r="Q6" s="8" t="s">
        <v>26</v>
      </c>
    </row>
    <row r="9" spans="1:17" x14ac:dyDescent="0.2">
      <c r="A9" s="1" t="s">
        <v>39</v>
      </c>
      <c r="B9" s="15">
        <v>45962</v>
      </c>
      <c r="C9" s="1" t="s">
        <v>40</v>
      </c>
      <c r="D9" s="15">
        <v>45991</v>
      </c>
    </row>
    <row r="10" spans="1:17" x14ac:dyDescent="0.2">
      <c r="H10" s="17"/>
    </row>
    <row r="11" spans="1:17" x14ac:dyDescent="0.2">
      <c r="H11" s="17"/>
    </row>
    <row r="12" spans="1:17" x14ac:dyDescent="0.2">
      <c r="H12" s="17"/>
    </row>
    <row r="14" spans="1:17" ht="15" x14ac:dyDescent="0.2">
      <c r="H14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CA484-4409-4DCC-8C9C-FCD284400377}">
  <dimension ref="A1:Q14"/>
  <sheetViews>
    <sheetView workbookViewId="0">
      <selection activeCell="G6" sqref="G6"/>
    </sheetView>
  </sheetViews>
  <sheetFormatPr baseColWidth="10" defaultColWidth="9.140625" defaultRowHeight="12.75" x14ac:dyDescent="0.2"/>
  <cols>
    <col min="1" max="1" width="8.7109375" style="1" bestFit="1" customWidth="1"/>
    <col min="2" max="2" width="15.140625" style="1" bestFit="1" customWidth="1"/>
    <col min="3" max="3" width="20" style="1" bestFit="1" customWidth="1"/>
    <col min="4" max="4" width="10.140625" style="1" bestFit="1" customWidth="1"/>
    <col min="5" max="6" width="11.7109375" style="1" bestFit="1" customWidth="1"/>
    <col min="7" max="7" width="16.7109375" style="1" bestFit="1" customWidth="1"/>
    <col min="8" max="8" width="20.5703125" style="1" bestFit="1" customWidth="1"/>
    <col min="9" max="9" width="5.5703125" style="1" bestFit="1" customWidth="1"/>
    <col min="10" max="10" width="11.28515625" style="1" bestFit="1" customWidth="1"/>
    <col min="11" max="11" width="8.28515625" style="1" bestFit="1" customWidth="1"/>
    <col min="12" max="12" width="6.85546875" style="1" customWidth="1"/>
    <col min="13" max="13" width="14.42578125" style="1" bestFit="1" customWidth="1"/>
    <col min="14" max="14" width="28" style="1" bestFit="1" customWidth="1"/>
    <col min="15" max="15" width="34.140625" style="1" bestFit="1" customWidth="1"/>
    <col min="16" max="16" width="10.140625" style="1" bestFit="1" customWidth="1"/>
    <col min="17" max="17" width="21.28515625" style="1" bestFit="1" customWidth="1"/>
    <col min="18" max="16384" width="9.140625" style="1"/>
  </cols>
  <sheetData>
    <row r="1" spans="1:17" ht="26.25" thickBot="1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7</v>
      </c>
      <c r="J1" s="10" t="s">
        <v>8</v>
      </c>
      <c r="K1" s="10" t="s">
        <v>9</v>
      </c>
      <c r="L1" s="11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2" t="s">
        <v>15</v>
      </c>
    </row>
    <row r="2" spans="1:17" x14ac:dyDescent="0.2">
      <c r="A2" s="2" t="s">
        <v>16</v>
      </c>
      <c r="B2" s="1" t="s">
        <v>17</v>
      </c>
      <c r="C2" s="1" t="s">
        <v>46</v>
      </c>
      <c r="D2" s="1" t="s">
        <v>18</v>
      </c>
      <c r="E2" s="3">
        <v>333732.90999999997</v>
      </c>
      <c r="F2" s="3">
        <v>170014.57</v>
      </c>
      <c r="G2" s="29">
        <v>356594.29</v>
      </c>
      <c r="H2" s="17" t="s">
        <v>19</v>
      </c>
      <c r="I2" s="1" t="s">
        <v>41</v>
      </c>
      <c r="J2" s="1" t="s">
        <v>20</v>
      </c>
      <c r="K2" s="1">
        <v>8559</v>
      </c>
      <c r="L2" s="1" t="s">
        <v>21</v>
      </c>
      <c r="M2" s="13" t="s">
        <v>22</v>
      </c>
      <c r="N2" s="1" t="s">
        <v>23</v>
      </c>
      <c r="O2" s="1" t="s">
        <v>24</v>
      </c>
      <c r="P2" s="1" t="s">
        <v>25</v>
      </c>
      <c r="Q2" s="4" t="s">
        <v>26</v>
      </c>
    </row>
    <row r="3" spans="1:17" x14ac:dyDescent="0.2">
      <c r="A3" s="2" t="s">
        <v>16</v>
      </c>
      <c r="B3" s="1" t="s">
        <v>27</v>
      </c>
      <c r="C3" s="1" t="s">
        <v>46</v>
      </c>
      <c r="D3" s="1" t="s">
        <v>18</v>
      </c>
      <c r="E3" s="3">
        <v>3242.6</v>
      </c>
      <c r="F3" s="3">
        <v>179003.11</v>
      </c>
      <c r="G3" s="29">
        <v>489330.01</v>
      </c>
      <c r="H3" s="17" t="s">
        <v>28</v>
      </c>
      <c r="I3" s="1" t="s">
        <v>42</v>
      </c>
      <c r="J3" s="1" t="s">
        <v>20</v>
      </c>
      <c r="K3" s="1">
        <v>8559</v>
      </c>
      <c r="L3" s="1" t="s">
        <v>21</v>
      </c>
      <c r="M3" s="13" t="s">
        <v>29</v>
      </c>
      <c r="N3" s="1" t="s">
        <v>23</v>
      </c>
      <c r="O3" s="1" t="s">
        <v>24</v>
      </c>
      <c r="P3" s="1" t="s">
        <v>25</v>
      </c>
      <c r="Q3" s="4" t="s">
        <v>26</v>
      </c>
    </row>
    <row r="4" spans="1:17" x14ac:dyDescent="0.2">
      <c r="A4" s="2" t="s">
        <v>16</v>
      </c>
      <c r="B4" s="1" t="s">
        <v>30</v>
      </c>
      <c r="C4" s="1" t="s">
        <v>46</v>
      </c>
      <c r="D4" s="1" t="s">
        <v>18</v>
      </c>
      <c r="E4" s="3">
        <v>86987.71</v>
      </c>
      <c r="F4" s="3">
        <v>166670.68</v>
      </c>
      <c r="G4" s="29">
        <v>281347.12</v>
      </c>
      <c r="H4" s="17" t="s">
        <v>31</v>
      </c>
      <c r="I4" s="1" t="s">
        <v>43</v>
      </c>
      <c r="J4" s="1" t="s">
        <v>20</v>
      </c>
      <c r="K4" s="1">
        <v>8559</v>
      </c>
      <c r="L4" s="1" t="s">
        <v>21</v>
      </c>
      <c r="M4" s="13" t="s">
        <v>32</v>
      </c>
      <c r="N4" s="1" t="s">
        <v>23</v>
      </c>
      <c r="O4" s="1" t="s">
        <v>24</v>
      </c>
      <c r="P4" s="1" t="s">
        <v>25</v>
      </c>
      <c r="Q4" s="4" t="s">
        <v>26</v>
      </c>
    </row>
    <row r="5" spans="1:17" x14ac:dyDescent="0.2">
      <c r="A5" s="2" t="s">
        <v>33</v>
      </c>
      <c r="B5" s="1">
        <v>57000000</v>
      </c>
      <c r="C5" s="1" t="s">
        <v>44</v>
      </c>
      <c r="D5" s="1" t="s">
        <v>18</v>
      </c>
      <c r="E5" s="3">
        <v>814.3</v>
      </c>
      <c r="F5" s="31">
        <v>276.13</v>
      </c>
      <c r="G5" s="32">
        <v>315.14999999999998</v>
      </c>
      <c r="H5" s="14"/>
      <c r="I5" s="1" t="str">
        <f t="shared" ref="I5" si="0">+LEFT(H5,4)</f>
        <v/>
      </c>
      <c r="N5" s="1" t="s">
        <v>45</v>
      </c>
      <c r="O5" s="1" t="s">
        <v>38</v>
      </c>
      <c r="P5" s="1" t="s">
        <v>25</v>
      </c>
      <c r="Q5" s="4" t="s">
        <v>26</v>
      </c>
    </row>
    <row r="6" spans="1:17" ht="13.5" thickBot="1" x14ac:dyDescent="0.25">
      <c r="A6" s="5" t="s">
        <v>33</v>
      </c>
      <c r="B6" s="6">
        <v>57100000</v>
      </c>
      <c r="C6" s="6" t="s">
        <v>34</v>
      </c>
      <c r="D6" s="6" t="s">
        <v>18</v>
      </c>
      <c r="E6" s="7">
        <v>2488.12</v>
      </c>
      <c r="F6" s="7">
        <v>2030.42</v>
      </c>
      <c r="G6" s="30">
        <v>2193.36</v>
      </c>
      <c r="H6" s="18" t="s">
        <v>35</v>
      </c>
      <c r="I6" s="19" t="s">
        <v>47</v>
      </c>
      <c r="J6" s="6" t="s">
        <v>20</v>
      </c>
      <c r="K6" s="6">
        <v>8559</v>
      </c>
      <c r="L6" s="6" t="s">
        <v>21</v>
      </c>
      <c r="M6" s="19" t="s">
        <v>36</v>
      </c>
      <c r="N6" s="6" t="s">
        <v>37</v>
      </c>
      <c r="O6" s="6" t="s">
        <v>38</v>
      </c>
      <c r="P6" s="6" t="s">
        <v>25</v>
      </c>
      <c r="Q6" s="8" t="s">
        <v>26</v>
      </c>
    </row>
    <row r="9" spans="1:17" x14ac:dyDescent="0.2">
      <c r="A9" s="1" t="s">
        <v>39</v>
      </c>
      <c r="B9" s="15">
        <v>45931</v>
      </c>
      <c r="C9" s="1" t="s">
        <v>40</v>
      </c>
      <c r="D9" s="15">
        <v>45961</v>
      </c>
    </row>
    <row r="10" spans="1:17" x14ac:dyDescent="0.2">
      <c r="H10" s="17"/>
    </row>
    <row r="11" spans="1:17" x14ac:dyDescent="0.2">
      <c r="H11" s="17"/>
    </row>
    <row r="12" spans="1:17" x14ac:dyDescent="0.2">
      <c r="H12" s="17"/>
    </row>
    <row r="14" spans="1:17" ht="15" x14ac:dyDescent="0.2">
      <c r="H14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7684-9FD8-44B1-8076-6605B8F67A8B}">
  <dimension ref="A1:Q14"/>
  <sheetViews>
    <sheetView workbookViewId="0">
      <selection activeCell="F5" sqref="F5"/>
    </sheetView>
  </sheetViews>
  <sheetFormatPr baseColWidth="10" defaultColWidth="9.140625" defaultRowHeight="12.75" x14ac:dyDescent="0.2"/>
  <cols>
    <col min="1" max="1" width="8.7109375" style="1" bestFit="1" customWidth="1"/>
    <col min="2" max="2" width="15.140625" style="1" bestFit="1" customWidth="1"/>
    <col min="3" max="3" width="20" style="1" bestFit="1" customWidth="1"/>
    <col min="4" max="4" width="10.140625" style="1" bestFit="1" customWidth="1"/>
    <col min="5" max="6" width="11.7109375" style="1" bestFit="1" customWidth="1"/>
    <col min="7" max="7" width="16.7109375" style="1" bestFit="1" customWidth="1"/>
    <col min="8" max="8" width="20.5703125" style="1" bestFit="1" customWidth="1"/>
    <col min="9" max="9" width="5.5703125" style="1" bestFit="1" customWidth="1"/>
    <col min="10" max="10" width="11.28515625" style="1" bestFit="1" customWidth="1"/>
    <col min="11" max="11" width="8.28515625" style="1" bestFit="1" customWidth="1"/>
    <col min="12" max="12" width="6.85546875" style="1" customWidth="1"/>
    <col min="13" max="13" width="14.42578125" style="1" bestFit="1" customWidth="1"/>
    <col min="14" max="14" width="28" style="1" bestFit="1" customWidth="1"/>
    <col min="15" max="15" width="34.140625" style="1" bestFit="1" customWidth="1"/>
    <col min="16" max="16" width="10.140625" style="1" bestFit="1" customWidth="1"/>
    <col min="17" max="17" width="21.28515625" style="1" bestFit="1" customWidth="1"/>
    <col min="18" max="16384" width="9.140625" style="1"/>
  </cols>
  <sheetData>
    <row r="1" spans="1:17" ht="26.25" thickBot="1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7</v>
      </c>
      <c r="J1" s="10" t="s">
        <v>8</v>
      </c>
      <c r="K1" s="10" t="s">
        <v>9</v>
      </c>
      <c r="L1" s="11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2" t="s">
        <v>15</v>
      </c>
    </row>
    <row r="2" spans="1:17" x14ac:dyDescent="0.2">
      <c r="A2" s="2" t="s">
        <v>16</v>
      </c>
      <c r="B2" s="1" t="s">
        <v>17</v>
      </c>
      <c r="C2" s="1" t="s">
        <v>46</v>
      </c>
      <c r="D2" s="1" t="s">
        <v>18</v>
      </c>
      <c r="E2" s="3">
        <v>30399.85</v>
      </c>
      <c r="F2" s="3">
        <v>333732.90999999997</v>
      </c>
      <c r="G2" s="29">
        <v>432600.98</v>
      </c>
      <c r="H2" s="17" t="s">
        <v>19</v>
      </c>
      <c r="I2" s="1" t="s">
        <v>41</v>
      </c>
      <c r="J2" s="1" t="s">
        <v>20</v>
      </c>
      <c r="K2" s="1">
        <v>8559</v>
      </c>
      <c r="L2" s="1" t="s">
        <v>21</v>
      </c>
      <c r="M2" s="13" t="s">
        <v>22</v>
      </c>
      <c r="N2" s="1" t="s">
        <v>23</v>
      </c>
      <c r="O2" s="1" t="s">
        <v>24</v>
      </c>
      <c r="P2" s="1" t="s">
        <v>25</v>
      </c>
      <c r="Q2" s="4" t="s">
        <v>26</v>
      </c>
    </row>
    <row r="3" spans="1:17" x14ac:dyDescent="0.2">
      <c r="A3" s="2" t="s">
        <v>16</v>
      </c>
      <c r="B3" s="1" t="s">
        <v>27</v>
      </c>
      <c r="C3" s="1" t="s">
        <v>46</v>
      </c>
      <c r="D3" s="1" t="s">
        <v>18</v>
      </c>
      <c r="E3" s="3">
        <v>83622.25</v>
      </c>
      <c r="F3" s="3">
        <v>3242.6</v>
      </c>
      <c r="G3" s="29">
        <v>1380516.42</v>
      </c>
      <c r="H3" s="17" t="s">
        <v>28</v>
      </c>
      <c r="I3" s="1" t="s">
        <v>42</v>
      </c>
      <c r="J3" s="1" t="s">
        <v>20</v>
      </c>
      <c r="K3" s="1">
        <v>8559</v>
      </c>
      <c r="L3" s="1" t="s">
        <v>21</v>
      </c>
      <c r="M3" s="13" t="s">
        <v>29</v>
      </c>
      <c r="N3" s="1" t="s">
        <v>23</v>
      </c>
      <c r="O3" s="1" t="s">
        <v>24</v>
      </c>
      <c r="P3" s="1" t="s">
        <v>25</v>
      </c>
      <c r="Q3" s="4" t="s">
        <v>26</v>
      </c>
    </row>
    <row r="4" spans="1:17" x14ac:dyDescent="0.2">
      <c r="A4" s="2" t="s">
        <v>16</v>
      </c>
      <c r="B4" s="1" t="s">
        <v>30</v>
      </c>
      <c r="C4" s="1" t="s">
        <v>46</v>
      </c>
      <c r="D4" s="1" t="s">
        <v>18</v>
      </c>
      <c r="E4" s="3">
        <v>521931.61</v>
      </c>
      <c r="F4" s="3">
        <v>86987.71</v>
      </c>
      <c r="G4" s="29">
        <v>97069.51</v>
      </c>
      <c r="H4" s="17" t="s">
        <v>31</v>
      </c>
      <c r="I4" s="1" t="s">
        <v>43</v>
      </c>
      <c r="J4" s="1" t="s">
        <v>20</v>
      </c>
      <c r="K4" s="1">
        <v>8559</v>
      </c>
      <c r="L4" s="1" t="s">
        <v>21</v>
      </c>
      <c r="M4" s="13" t="s">
        <v>32</v>
      </c>
      <c r="N4" s="1" t="s">
        <v>23</v>
      </c>
      <c r="O4" s="1" t="s">
        <v>24</v>
      </c>
      <c r="P4" s="1" t="s">
        <v>25</v>
      </c>
      <c r="Q4" s="4" t="s">
        <v>26</v>
      </c>
    </row>
    <row r="5" spans="1:17" x14ac:dyDescent="0.2">
      <c r="A5" s="2" t="s">
        <v>33</v>
      </c>
      <c r="B5" s="1">
        <v>57000000</v>
      </c>
      <c r="C5" s="1" t="s">
        <v>44</v>
      </c>
      <c r="D5" s="1" t="s">
        <v>18</v>
      </c>
      <c r="E5" s="3">
        <v>970</v>
      </c>
      <c r="F5" s="3">
        <v>814.3</v>
      </c>
      <c r="G5" s="29">
        <v>895.5</v>
      </c>
      <c r="H5" s="14"/>
      <c r="I5" s="1" t="str">
        <f t="shared" ref="I5" si="0">+LEFT(H5,4)</f>
        <v/>
      </c>
      <c r="N5" s="1" t="s">
        <v>45</v>
      </c>
      <c r="O5" s="1" t="s">
        <v>38</v>
      </c>
      <c r="P5" s="1" t="s">
        <v>25</v>
      </c>
      <c r="Q5" s="4" t="s">
        <v>26</v>
      </c>
    </row>
    <row r="6" spans="1:17" ht="13.5" thickBot="1" x14ac:dyDescent="0.25">
      <c r="A6" s="5" t="s">
        <v>33</v>
      </c>
      <c r="B6" s="6">
        <v>57100000</v>
      </c>
      <c r="C6" s="6" t="s">
        <v>34</v>
      </c>
      <c r="D6" s="6" t="s">
        <v>18</v>
      </c>
      <c r="E6" s="7">
        <v>2488.12</v>
      </c>
      <c r="F6" s="7">
        <v>2488.12</v>
      </c>
      <c r="G6" s="30">
        <v>2488.12</v>
      </c>
      <c r="H6" s="18" t="s">
        <v>35</v>
      </c>
      <c r="I6" s="19" t="s">
        <v>47</v>
      </c>
      <c r="J6" s="6" t="s">
        <v>20</v>
      </c>
      <c r="K6" s="6">
        <v>8559</v>
      </c>
      <c r="L6" s="6" t="s">
        <v>21</v>
      </c>
      <c r="M6" s="19" t="s">
        <v>36</v>
      </c>
      <c r="N6" s="6" t="s">
        <v>37</v>
      </c>
      <c r="O6" s="6" t="s">
        <v>38</v>
      </c>
      <c r="P6" s="6" t="s">
        <v>25</v>
      </c>
      <c r="Q6" s="8" t="s">
        <v>26</v>
      </c>
    </row>
    <row r="9" spans="1:17" x14ac:dyDescent="0.2">
      <c r="A9" s="1" t="s">
        <v>39</v>
      </c>
      <c r="B9" s="15">
        <v>45901</v>
      </c>
      <c r="C9" s="1" t="s">
        <v>40</v>
      </c>
      <c r="D9" s="15">
        <v>45930</v>
      </c>
    </row>
    <row r="10" spans="1:17" x14ac:dyDescent="0.2">
      <c r="H10" s="17"/>
    </row>
    <row r="11" spans="1:17" x14ac:dyDescent="0.2">
      <c r="H11" s="17"/>
    </row>
    <row r="12" spans="1:17" x14ac:dyDescent="0.2">
      <c r="H12" s="17"/>
    </row>
    <row r="14" spans="1:17" ht="15" x14ac:dyDescent="0.2">
      <c r="H14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0EF2-58CF-4558-AEFF-EFECDAB190D7}">
  <dimension ref="A1:Q14"/>
  <sheetViews>
    <sheetView workbookViewId="0">
      <selection activeCell="F2" sqref="F2:F6"/>
    </sheetView>
  </sheetViews>
  <sheetFormatPr baseColWidth="10" defaultColWidth="9.140625" defaultRowHeight="12.75" x14ac:dyDescent="0.2"/>
  <cols>
    <col min="1" max="1" width="8.7109375" style="1" bestFit="1" customWidth="1"/>
    <col min="2" max="2" width="15.140625" style="1" bestFit="1" customWidth="1"/>
    <col min="3" max="3" width="20" style="1" bestFit="1" customWidth="1"/>
    <col min="4" max="4" width="10.140625" style="1" bestFit="1" customWidth="1"/>
    <col min="5" max="6" width="11.7109375" style="1" bestFit="1" customWidth="1"/>
    <col min="7" max="7" width="16.7109375" style="1" bestFit="1" customWidth="1"/>
    <col min="8" max="8" width="20.5703125" style="1" bestFit="1" customWidth="1"/>
    <col min="9" max="9" width="5.5703125" style="1" bestFit="1" customWidth="1"/>
    <col min="10" max="10" width="11.28515625" style="1" bestFit="1" customWidth="1"/>
    <col min="11" max="11" width="8.28515625" style="1" bestFit="1" customWidth="1"/>
    <col min="12" max="12" width="6.85546875" style="1" customWidth="1"/>
    <col min="13" max="13" width="14.42578125" style="1" bestFit="1" customWidth="1"/>
    <col min="14" max="14" width="28" style="1" bestFit="1" customWidth="1"/>
    <col min="15" max="15" width="34.140625" style="1" bestFit="1" customWidth="1"/>
    <col min="16" max="16" width="10.140625" style="1" bestFit="1" customWidth="1"/>
    <col min="17" max="17" width="21.28515625" style="1" bestFit="1" customWidth="1"/>
    <col min="18" max="16384" width="9.140625" style="1"/>
  </cols>
  <sheetData>
    <row r="1" spans="1:17" ht="26.25" thickBot="1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7</v>
      </c>
      <c r="J1" s="10" t="s">
        <v>8</v>
      </c>
      <c r="K1" s="10" t="s">
        <v>9</v>
      </c>
      <c r="L1" s="11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2" t="s">
        <v>15</v>
      </c>
    </row>
    <row r="2" spans="1:17" x14ac:dyDescent="0.2">
      <c r="A2" s="2" t="s">
        <v>16</v>
      </c>
      <c r="B2" s="1" t="s">
        <v>17</v>
      </c>
      <c r="C2" s="1" t="s">
        <v>46</v>
      </c>
      <c r="D2" s="1" t="s">
        <v>18</v>
      </c>
      <c r="E2" s="3">
        <v>34472.06</v>
      </c>
      <c r="F2" s="3">
        <v>30399.85</v>
      </c>
      <c r="G2" s="26">
        <v>5544459.0099999998</v>
      </c>
      <c r="H2" s="17" t="s">
        <v>19</v>
      </c>
      <c r="I2" s="1" t="s">
        <v>41</v>
      </c>
      <c r="J2" s="1" t="s">
        <v>20</v>
      </c>
      <c r="K2" s="1">
        <v>8559</v>
      </c>
      <c r="L2" s="1" t="s">
        <v>21</v>
      </c>
      <c r="M2" s="13" t="s">
        <v>22</v>
      </c>
      <c r="N2" s="1" t="s">
        <v>23</v>
      </c>
      <c r="O2" s="1" t="s">
        <v>24</v>
      </c>
      <c r="P2" s="1" t="s">
        <v>25</v>
      </c>
      <c r="Q2" s="4" t="s">
        <v>26</v>
      </c>
    </row>
    <row r="3" spans="1:17" x14ac:dyDescent="0.2">
      <c r="A3" s="2" t="s">
        <v>16</v>
      </c>
      <c r="B3" s="1" t="s">
        <v>27</v>
      </c>
      <c r="C3" s="1" t="s">
        <v>46</v>
      </c>
      <c r="D3" s="1" t="s">
        <v>18</v>
      </c>
      <c r="E3" s="3">
        <v>6584581.5800000001</v>
      </c>
      <c r="F3" s="3">
        <v>83622.25</v>
      </c>
      <c r="G3" s="26">
        <v>450878.02600000001</v>
      </c>
      <c r="H3" s="17" t="s">
        <v>28</v>
      </c>
      <c r="I3" s="1" t="s">
        <v>42</v>
      </c>
      <c r="J3" s="1" t="s">
        <v>20</v>
      </c>
      <c r="K3" s="1">
        <v>8559</v>
      </c>
      <c r="L3" s="1" t="s">
        <v>21</v>
      </c>
      <c r="M3" s="13" t="s">
        <v>29</v>
      </c>
      <c r="N3" s="1" t="s">
        <v>23</v>
      </c>
      <c r="O3" s="1" t="s">
        <v>24</v>
      </c>
      <c r="P3" s="1" t="s">
        <v>25</v>
      </c>
      <c r="Q3" s="4" t="s">
        <v>26</v>
      </c>
    </row>
    <row r="4" spans="1:17" x14ac:dyDescent="0.2">
      <c r="A4" s="2" t="s">
        <v>16</v>
      </c>
      <c r="B4" s="1" t="s">
        <v>30</v>
      </c>
      <c r="C4" s="1" t="s">
        <v>46</v>
      </c>
      <c r="D4" s="1" t="s">
        <v>18</v>
      </c>
      <c r="E4" s="3">
        <v>175898.28</v>
      </c>
      <c r="F4" s="3">
        <v>521931.61</v>
      </c>
      <c r="G4" s="26">
        <v>33615.61</v>
      </c>
      <c r="H4" s="17" t="s">
        <v>31</v>
      </c>
      <c r="I4" s="1" t="s">
        <v>43</v>
      </c>
      <c r="J4" s="1" t="s">
        <v>20</v>
      </c>
      <c r="K4" s="1">
        <v>8559</v>
      </c>
      <c r="L4" s="1" t="s">
        <v>21</v>
      </c>
      <c r="M4" s="13" t="s">
        <v>32</v>
      </c>
      <c r="N4" s="1" t="s">
        <v>23</v>
      </c>
      <c r="O4" s="1" t="s">
        <v>24</v>
      </c>
      <c r="P4" s="1" t="s">
        <v>25</v>
      </c>
      <c r="Q4" s="4" t="s">
        <v>26</v>
      </c>
    </row>
    <row r="5" spans="1:17" x14ac:dyDescent="0.2">
      <c r="A5" s="2" t="s">
        <v>33</v>
      </c>
      <c r="B5" s="1">
        <v>57000000</v>
      </c>
      <c r="C5" s="1" t="s">
        <v>44</v>
      </c>
      <c r="D5" s="1" t="s">
        <v>18</v>
      </c>
      <c r="E5" s="3">
        <v>970</v>
      </c>
      <c r="F5" s="3">
        <v>970</v>
      </c>
      <c r="G5" s="26">
        <v>970</v>
      </c>
      <c r="H5" s="14"/>
      <c r="I5" s="1" t="str">
        <f t="shared" ref="I5" si="0">+LEFT(H5,4)</f>
        <v/>
      </c>
      <c r="N5" s="1" t="s">
        <v>45</v>
      </c>
      <c r="O5" s="1" t="s">
        <v>38</v>
      </c>
      <c r="P5" s="1" t="s">
        <v>25</v>
      </c>
      <c r="Q5" s="4" t="s">
        <v>26</v>
      </c>
    </row>
    <row r="6" spans="1:17" ht="13.5" thickBot="1" x14ac:dyDescent="0.25">
      <c r="A6" s="5" t="s">
        <v>33</v>
      </c>
      <c r="B6" s="6">
        <v>57100000</v>
      </c>
      <c r="C6" s="6" t="s">
        <v>34</v>
      </c>
      <c r="D6" s="6" t="s">
        <v>18</v>
      </c>
      <c r="E6" s="7">
        <v>2488.12</v>
      </c>
      <c r="F6" s="7">
        <v>2488.12</v>
      </c>
      <c r="G6" s="28">
        <v>2488.12</v>
      </c>
      <c r="H6" s="18" t="s">
        <v>35</v>
      </c>
      <c r="I6" s="19" t="s">
        <v>47</v>
      </c>
      <c r="J6" s="6" t="s">
        <v>20</v>
      </c>
      <c r="K6" s="6">
        <v>8559</v>
      </c>
      <c r="L6" s="6" t="s">
        <v>21</v>
      </c>
      <c r="M6" s="19" t="s">
        <v>36</v>
      </c>
      <c r="N6" s="6" t="s">
        <v>37</v>
      </c>
      <c r="O6" s="6" t="s">
        <v>38</v>
      </c>
      <c r="P6" s="6" t="s">
        <v>25</v>
      </c>
      <c r="Q6" s="8" t="s">
        <v>26</v>
      </c>
    </row>
    <row r="9" spans="1:17" x14ac:dyDescent="0.2">
      <c r="A9" s="1" t="s">
        <v>39</v>
      </c>
      <c r="B9" s="15">
        <v>45870</v>
      </c>
      <c r="C9" s="1" t="s">
        <v>48</v>
      </c>
      <c r="D9" s="15">
        <v>45900</v>
      </c>
    </row>
    <row r="10" spans="1:17" x14ac:dyDescent="0.2">
      <c r="H10" s="17"/>
    </row>
    <row r="11" spans="1:17" x14ac:dyDescent="0.2">
      <c r="H11" s="17"/>
    </row>
    <row r="12" spans="1:17" x14ac:dyDescent="0.2">
      <c r="H12" s="17"/>
    </row>
    <row r="14" spans="1:17" ht="15" x14ac:dyDescent="0.2">
      <c r="H14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32FBD-500B-445F-837E-597E77D317CB}">
  <dimension ref="A1:Q14"/>
  <sheetViews>
    <sheetView workbookViewId="0">
      <selection activeCell="F2" sqref="F2:F6"/>
    </sheetView>
  </sheetViews>
  <sheetFormatPr baseColWidth="10" defaultColWidth="9.140625" defaultRowHeight="12.75" x14ac:dyDescent="0.2"/>
  <cols>
    <col min="1" max="1" width="8.7109375" style="1" bestFit="1" customWidth="1"/>
    <col min="2" max="2" width="15.140625" style="1" bestFit="1" customWidth="1"/>
    <col min="3" max="3" width="20" style="1" bestFit="1" customWidth="1"/>
    <col min="4" max="4" width="10.140625" style="1" bestFit="1" customWidth="1"/>
    <col min="5" max="6" width="11.7109375" style="1" bestFit="1" customWidth="1"/>
    <col min="7" max="7" width="16.7109375" style="1" bestFit="1" customWidth="1"/>
    <col min="8" max="8" width="20.5703125" style="1" bestFit="1" customWidth="1"/>
    <col min="9" max="9" width="5.5703125" style="1" bestFit="1" customWidth="1"/>
    <col min="10" max="10" width="11.28515625" style="1" bestFit="1" customWidth="1"/>
    <col min="11" max="11" width="8.28515625" style="1" bestFit="1" customWidth="1"/>
    <col min="12" max="12" width="6.85546875" style="1" customWidth="1"/>
    <col min="13" max="13" width="14.42578125" style="1" bestFit="1" customWidth="1"/>
    <col min="14" max="14" width="28" style="1" bestFit="1" customWidth="1"/>
    <col min="15" max="15" width="34.140625" style="1" bestFit="1" customWidth="1"/>
    <col min="16" max="16" width="10.140625" style="1" bestFit="1" customWidth="1"/>
    <col min="17" max="17" width="21.28515625" style="1" bestFit="1" customWidth="1"/>
    <col min="18" max="16384" width="9.140625" style="1"/>
  </cols>
  <sheetData>
    <row r="1" spans="1:17" ht="26.25" thickBot="1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7</v>
      </c>
      <c r="J1" s="10" t="s">
        <v>8</v>
      </c>
      <c r="K1" s="10" t="s">
        <v>9</v>
      </c>
      <c r="L1" s="11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2" t="s">
        <v>15</v>
      </c>
    </row>
    <row r="2" spans="1:17" x14ac:dyDescent="0.2">
      <c r="A2" s="2" t="s">
        <v>16</v>
      </c>
      <c r="B2" s="1" t="s">
        <v>17</v>
      </c>
      <c r="C2" s="1" t="s">
        <v>46</v>
      </c>
      <c r="D2" s="1" t="s">
        <v>18</v>
      </c>
      <c r="E2" s="3">
        <v>34472.06</v>
      </c>
      <c r="F2" s="3">
        <v>34472.06</v>
      </c>
      <c r="G2" s="27">
        <v>502211.96</v>
      </c>
      <c r="H2" s="17" t="s">
        <v>19</v>
      </c>
      <c r="I2" s="1" t="s">
        <v>41</v>
      </c>
      <c r="J2" s="1" t="s">
        <v>20</v>
      </c>
      <c r="K2" s="1">
        <v>8559</v>
      </c>
      <c r="L2" s="1" t="s">
        <v>21</v>
      </c>
      <c r="M2" s="13" t="s">
        <v>22</v>
      </c>
      <c r="N2" s="1" t="s">
        <v>23</v>
      </c>
      <c r="O2" s="1" t="s">
        <v>24</v>
      </c>
      <c r="P2" s="1" t="s">
        <v>25</v>
      </c>
      <c r="Q2" s="4" t="s">
        <v>26</v>
      </c>
    </row>
    <row r="3" spans="1:17" x14ac:dyDescent="0.2">
      <c r="A3" s="2" t="s">
        <v>16</v>
      </c>
      <c r="B3" s="1" t="s">
        <v>27</v>
      </c>
      <c r="C3" s="1" t="s">
        <v>46</v>
      </c>
      <c r="D3" s="1" t="s">
        <v>18</v>
      </c>
      <c r="E3" s="3">
        <v>80337.91</v>
      </c>
      <c r="F3" s="3">
        <v>6584581.5800000001</v>
      </c>
      <c r="G3" s="26">
        <v>857750.87</v>
      </c>
      <c r="H3" s="17" t="s">
        <v>28</v>
      </c>
      <c r="I3" s="1" t="s">
        <v>42</v>
      </c>
      <c r="J3" s="1" t="s">
        <v>20</v>
      </c>
      <c r="K3" s="1">
        <v>8559</v>
      </c>
      <c r="L3" s="1" t="s">
        <v>21</v>
      </c>
      <c r="M3" s="13" t="s">
        <v>29</v>
      </c>
      <c r="N3" s="1" t="s">
        <v>23</v>
      </c>
      <c r="O3" s="1" t="s">
        <v>24</v>
      </c>
      <c r="P3" s="1" t="s">
        <v>25</v>
      </c>
      <c r="Q3" s="4" t="s">
        <v>26</v>
      </c>
    </row>
    <row r="4" spans="1:17" x14ac:dyDescent="0.2">
      <c r="A4" s="2" t="s">
        <v>16</v>
      </c>
      <c r="B4" s="1" t="s">
        <v>30</v>
      </c>
      <c r="C4" s="1" t="s">
        <v>46</v>
      </c>
      <c r="D4" s="1" t="s">
        <v>18</v>
      </c>
      <c r="E4" s="3">
        <v>846790.94</v>
      </c>
      <c r="F4" s="3">
        <v>175898.28</v>
      </c>
      <c r="G4" s="26">
        <v>34472.06</v>
      </c>
      <c r="H4" s="17" t="s">
        <v>31</v>
      </c>
      <c r="I4" s="1" t="s">
        <v>43</v>
      </c>
      <c r="J4" s="1" t="s">
        <v>20</v>
      </c>
      <c r="K4" s="1">
        <v>8559</v>
      </c>
      <c r="L4" s="1" t="s">
        <v>21</v>
      </c>
      <c r="M4" s="13" t="s">
        <v>32</v>
      </c>
      <c r="N4" s="1" t="s">
        <v>23</v>
      </c>
      <c r="O4" s="1" t="s">
        <v>24</v>
      </c>
      <c r="P4" s="1" t="s">
        <v>25</v>
      </c>
      <c r="Q4" s="4" t="s">
        <v>26</v>
      </c>
    </row>
    <row r="5" spans="1:17" x14ac:dyDescent="0.2">
      <c r="A5" s="2" t="s">
        <v>33</v>
      </c>
      <c r="B5" s="1">
        <v>57000000</v>
      </c>
      <c r="C5" s="1" t="s">
        <v>44</v>
      </c>
      <c r="D5" s="1" t="s">
        <v>18</v>
      </c>
      <c r="E5" s="3">
        <v>447.01</v>
      </c>
      <c r="F5" s="3">
        <v>970</v>
      </c>
      <c r="G5" s="26">
        <v>708.51</v>
      </c>
      <c r="H5" s="14"/>
      <c r="I5" s="1" t="str">
        <f t="shared" ref="I5" si="0">+LEFT(H5,4)</f>
        <v/>
      </c>
      <c r="N5" s="1" t="s">
        <v>45</v>
      </c>
      <c r="O5" s="1" t="s">
        <v>38</v>
      </c>
      <c r="P5" s="1" t="s">
        <v>25</v>
      </c>
      <c r="Q5" s="4" t="s">
        <v>26</v>
      </c>
    </row>
    <row r="6" spans="1:17" ht="13.5" thickBot="1" x14ac:dyDescent="0.25">
      <c r="A6" s="5" t="s">
        <v>33</v>
      </c>
      <c r="B6" s="6">
        <v>57100000</v>
      </c>
      <c r="C6" s="6" t="s">
        <v>34</v>
      </c>
      <c r="D6" s="6" t="s">
        <v>18</v>
      </c>
      <c r="E6" s="7">
        <v>2473.15</v>
      </c>
      <c r="F6" s="7">
        <v>2488.12</v>
      </c>
      <c r="G6" s="28">
        <v>2458.29</v>
      </c>
      <c r="H6" s="18" t="s">
        <v>35</v>
      </c>
      <c r="I6" s="19" t="s">
        <v>47</v>
      </c>
      <c r="J6" s="6" t="s">
        <v>20</v>
      </c>
      <c r="K6" s="6">
        <v>8559</v>
      </c>
      <c r="L6" s="6" t="s">
        <v>21</v>
      </c>
      <c r="M6" s="19" t="s">
        <v>36</v>
      </c>
      <c r="N6" s="6" t="s">
        <v>37</v>
      </c>
      <c r="O6" s="6" t="s">
        <v>38</v>
      </c>
      <c r="P6" s="6" t="s">
        <v>25</v>
      </c>
      <c r="Q6" s="8" t="s">
        <v>26</v>
      </c>
    </row>
    <row r="9" spans="1:17" x14ac:dyDescent="0.2">
      <c r="A9" s="1" t="s">
        <v>39</v>
      </c>
      <c r="B9" s="15">
        <v>45839</v>
      </c>
      <c r="C9" s="1" t="s">
        <v>40</v>
      </c>
      <c r="D9" s="15">
        <v>45869</v>
      </c>
    </row>
    <row r="10" spans="1:17" x14ac:dyDescent="0.2">
      <c r="H10" s="17"/>
    </row>
    <row r="11" spans="1:17" x14ac:dyDescent="0.2">
      <c r="H11" s="17"/>
    </row>
    <row r="12" spans="1:17" x14ac:dyDescent="0.2">
      <c r="H12" s="17"/>
    </row>
    <row r="14" spans="1:17" ht="15" x14ac:dyDescent="0.2">
      <c r="H14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0B20C-8EB6-4FB9-81D8-C744FE43AF82}">
  <dimension ref="A1:Q14"/>
  <sheetViews>
    <sheetView workbookViewId="0">
      <selection activeCell="F2" sqref="F2:F6"/>
    </sheetView>
  </sheetViews>
  <sheetFormatPr baseColWidth="10" defaultColWidth="9.140625" defaultRowHeight="12.75" x14ac:dyDescent="0.2"/>
  <cols>
    <col min="1" max="1" width="8.7109375" style="1" bestFit="1" customWidth="1"/>
    <col min="2" max="2" width="15.140625" style="1" bestFit="1" customWidth="1"/>
    <col min="3" max="3" width="20" style="1" bestFit="1" customWidth="1"/>
    <col min="4" max="4" width="10.140625" style="1" bestFit="1" customWidth="1"/>
    <col min="5" max="6" width="11.7109375" style="1" bestFit="1" customWidth="1"/>
    <col min="7" max="7" width="16.7109375" style="1" bestFit="1" customWidth="1"/>
    <col min="8" max="8" width="20.5703125" style="1" bestFit="1" customWidth="1"/>
    <col min="9" max="9" width="5.5703125" style="1" bestFit="1" customWidth="1"/>
    <col min="10" max="10" width="11.28515625" style="1" bestFit="1" customWidth="1"/>
    <col min="11" max="11" width="8.28515625" style="1" bestFit="1" customWidth="1"/>
    <col min="12" max="12" width="6.85546875" style="1" customWidth="1"/>
    <col min="13" max="13" width="14.42578125" style="1" bestFit="1" customWidth="1"/>
    <col min="14" max="14" width="28" style="1" bestFit="1" customWidth="1"/>
    <col min="15" max="15" width="34.140625" style="1" bestFit="1" customWidth="1"/>
    <col min="16" max="16" width="10.140625" style="1" bestFit="1" customWidth="1"/>
    <col min="17" max="17" width="21.28515625" style="1" bestFit="1" customWidth="1"/>
    <col min="18" max="16384" width="9.140625" style="1"/>
  </cols>
  <sheetData>
    <row r="1" spans="1:17" ht="26.25" thickBot="1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7</v>
      </c>
      <c r="J1" s="10" t="s">
        <v>8</v>
      </c>
      <c r="K1" s="10" t="s">
        <v>9</v>
      </c>
      <c r="L1" s="11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2" t="s">
        <v>15</v>
      </c>
    </row>
    <row r="2" spans="1:17" x14ac:dyDescent="0.2">
      <c r="A2" s="2" t="s">
        <v>16</v>
      </c>
      <c r="B2" s="1" t="s">
        <v>17</v>
      </c>
      <c r="C2" s="1" t="s">
        <v>46</v>
      </c>
      <c r="D2" s="1" t="s">
        <v>18</v>
      </c>
      <c r="E2" s="3">
        <v>34472.06</v>
      </c>
      <c r="F2" s="3">
        <v>34472.06</v>
      </c>
      <c r="G2" s="26">
        <v>333421.33</v>
      </c>
      <c r="H2" s="17" t="s">
        <v>19</v>
      </c>
      <c r="I2" s="1" t="s">
        <v>41</v>
      </c>
      <c r="J2" s="1" t="s">
        <v>20</v>
      </c>
      <c r="K2" s="1">
        <v>8559</v>
      </c>
      <c r="L2" s="1" t="s">
        <v>21</v>
      </c>
      <c r="M2" s="13" t="s">
        <v>22</v>
      </c>
      <c r="N2" s="1" t="s">
        <v>23</v>
      </c>
      <c r="O2" s="1" t="s">
        <v>24</v>
      </c>
      <c r="P2" s="1" t="s">
        <v>25</v>
      </c>
      <c r="Q2" s="4" t="s">
        <v>26</v>
      </c>
    </row>
    <row r="3" spans="1:17" x14ac:dyDescent="0.2">
      <c r="A3" s="2" t="s">
        <v>16</v>
      </c>
      <c r="B3" s="1" t="s">
        <v>27</v>
      </c>
      <c r="C3" s="1" t="s">
        <v>46</v>
      </c>
      <c r="D3" s="1" t="s">
        <v>18</v>
      </c>
      <c r="E3" s="3">
        <v>586504.74</v>
      </c>
      <c r="F3" s="3">
        <v>80337.91</v>
      </c>
      <c r="G3" s="26">
        <v>1027534.93</v>
      </c>
      <c r="H3" s="17" t="s">
        <v>28</v>
      </c>
      <c r="I3" s="1" t="s">
        <v>42</v>
      </c>
      <c r="J3" s="1" t="s">
        <v>20</v>
      </c>
      <c r="K3" s="1">
        <v>8559</v>
      </c>
      <c r="L3" s="1" t="s">
        <v>21</v>
      </c>
      <c r="M3" s="13" t="s">
        <v>29</v>
      </c>
      <c r="N3" s="1" t="s">
        <v>23</v>
      </c>
      <c r="O3" s="1" t="s">
        <v>24</v>
      </c>
      <c r="P3" s="1" t="s">
        <v>25</v>
      </c>
      <c r="Q3" s="4" t="s">
        <v>26</v>
      </c>
    </row>
    <row r="4" spans="1:17" x14ac:dyDescent="0.2">
      <c r="A4" s="2" t="s">
        <v>16</v>
      </c>
      <c r="B4" s="1" t="s">
        <v>30</v>
      </c>
      <c r="C4" s="1" t="s">
        <v>46</v>
      </c>
      <c r="D4" s="1" t="s">
        <v>18</v>
      </c>
      <c r="E4" s="3">
        <v>889643.57</v>
      </c>
      <c r="F4" s="3">
        <v>846790.94</v>
      </c>
      <c r="G4" s="26">
        <v>34472.06</v>
      </c>
      <c r="H4" s="17" t="s">
        <v>31</v>
      </c>
      <c r="I4" s="1" t="s">
        <v>43</v>
      </c>
      <c r="J4" s="1" t="s">
        <v>20</v>
      </c>
      <c r="K4" s="1">
        <v>8559</v>
      </c>
      <c r="L4" s="1" t="s">
        <v>21</v>
      </c>
      <c r="M4" s="13" t="s">
        <v>32</v>
      </c>
      <c r="N4" s="1" t="s">
        <v>23</v>
      </c>
      <c r="O4" s="1" t="s">
        <v>24</v>
      </c>
      <c r="P4" s="1" t="s">
        <v>25</v>
      </c>
      <c r="Q4" s="4" t="s">
        <v>26</v>
      </c>
    </row>
    <row r="5" spans="1:17" x14ac:dyDescent="0.2">
      <c r="A5" s="2" t="s">
        <v>33</v>
      </c>
      <c r="B5" s="1">
        <v>57000000</v>
      </c>
      <c r="C5" s="1" t="s">
        <v>44</v>
      </c>
      <c r="D5" s="1" t="s">
        <v>18</v>
      </c>
      <c r="E5" s="3">
        <v>537.13</v>
      </c>
      <c r="F5" s="3">
        <v>447.01</v>
      </c>
      <c r="G5" s="26">
        <v>492.07</v>
      </c>
      <c r="H5" s="14"/>
      <c r="I5" s="1" t="str">
        <f t="shared" ref="I5" si="0">+LEFT(H5,4)</f>
        <v/>
      </c>
      <c r="N5" s="1" t="s">
        <v>45</v>
      </c>
      <c r="O5" s="1" t="s">
        <v>38</v>
      </c>
      <c r="P5" s="1" t="s">
        <v>25</v>
      </c>
      <c r="Q5" s="4" t="s">
        <v>26</v>
      </c>
    </row>
    <row r="6" spans="1:17" ht="13.5" thickBot="1" x14ac:dyDescent="0.25">
      <c r="A6" s="5" t="s">
        <v>33</v>
      </c>
      <c r="B6" s="6">
        <v>57100000</v>
      </c>
      <c r="C6" s="6" t="s">
        <v>34</v>
      </c>
      <c r="D6" s="6" t="s">
        <v>18</v>
      </c>
      <c r="E6" s="7">
        <v>2473.12</v>
      </c>
      <c r="F6" s="7">
        <v>2473.15</v>
      </c>
      <c r="G6" s="28">
        <v>2473.12</v>
      </c>
      <c r="H6" s="18" t="s">
        <v>35</v>
      </c>
      <c r="I6" s="19" t="s">
        <v>47</v>
      </c>
      <c r="J6" s="6" t="s">
        <v>20</v>
      </c>
      <c r="K6" s="6">
        <v>8559</v>
      </c>
      <c r="L6" s="6" t="s">
        <v>21</v>
      </c>
      <c r="M6" s="19" t="s">
        <v>36</v>
      </c>
      <c r="N6" s="6" t="s">
        <v>37</v>
      </c>
      <c r="O6" s="6" t="s">
        <v>38</v>
      </c>
      <c r="P6" s="6" t="s">
        <v>25</v>
      </c>
      <c r="Q6" s="8" t="s">
        <v>26</v>
      </c>
    </row>
    <row r="9" spans="1:17" x14ac:dyDescent="0.2">
      <c r="A9" s="1" t="s">
        <v>39</v>
      </c>
      <c r="B9" s="15">
        <v>45809</v>
      </c>
      <c r="C9" s="1" t="s">
        <v>40</v>
      </c>
      <c r="D9" s="15">
        <v>45838</v>
      </c>
    </row>
    <row r="10" spans="1:17" x14ac:dyDescent="0.2">
      <c r="H10" s="17"/>
    </row>
    <row r="11" spans="1:17" x14ac:dyDescent="0.2">
      <c r="H11" s="17"/>
    </row>
    <row r="12" spans="1:17" x14ac:dyDescent="0.2">
      <c r="H12" s="17"/>
    </row>
    <row r="14" spans="1:17" ht="15" x14ac:dyDescent="0.2">
      <c r="H14" s="1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B0ED3-3218-4268-9F12-99C7F34F4C91}">
  <dimension ref="A1:Q14"/>
  <sheetViews>
    <sheetView workbookViewId="0">
      <selection activeCell="F2" sqref="F2:F6"/>
    </sheetView>
  </sheetViews>
  <sheetFormatPr baseColWidth="10" defaultColWidth="9.140625" defaultRowHeight="12.75" x14ac:dyDescent="0.2"/>
  <cols>
    <col min="1" max="1" width="8.7109375" style="1" bestFit="1" customWidth="1"/>
    <col min="2" max="2" width="15.140625" style="1" bestFit="1" customWidth="1"/>
    <col min="3" max="3" width="20" style="1" bestFit="1" customWidth="1"/>
    <col min="4" max="4" width="10.140625" style="1" bestFit="1" customWidth="1"/>
    <col min="5" max="6" width="11.7109375" style="1" bestFit="1" customWidth="1"/>
    <col min="7" max="7" width="16.7109375" style="1" bestFit="1" customWidth="1"/>
    <col min="8" max="8" width="20.5703125" style="1" bestFit="1" customWidth="1"/>
    <col min="9" max="9" width="5.5703125" style="1" bestFit="1" customWidth="1"/>
    <col min="10" max="10" width="11.28515625" style="1" bestFit="1" customWidth="1"/>
    <col min="11" max="11" width="8.28515625" style="1" bestFit="1" customWidth="1"/>
    <col min="12" max="12" width="6.85546875" style="1" customWidth="1"/>
    <col min="13" max="13" width="14.42578125" style="1" bestFit="1" customWidth="1"/>
    <col min="14" max="14" width="28" style="1" bestFit="1" customWidth="1"/>
    <col min="15" max="15" width="34.140625" style="1" bestFit="1" customWidth="1"/>
    <col min="16" max="16" width="10.140625" style="1" bestFit="1" customWidth="1"/>
    <col min="17" max="17" width="21.28515625" style="1" bestFit="1" customWidth="1"/>
    <col min="18" max="16384" width="9.140625" style="1"/>
  </cols>
  <sheetData>
    <row r="1" spans="1:17" ht="26.25" thickBot="1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7</v>
      </c>
      <c r="J1" s="10" t="s">
        <v>8</v>
      </c>
      <c r="K1" s="10" t="s">
        <v>9</v>
      </c>
      <c r="L1" s="11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2" t="s">
        <v>15</v>
      </c>
    </row>
    <row r="2" spans="1:17" x14ac:dyDescent="0.2">
      <c r="A2" s="2" t="s">
        <v>16</v>
      </c>
      <c r="B2" s="1" t="s">
        <v>17</v>
      </c>
      <c r="C2" s="1" t="s">
        <v>46</v>
      </c>
      <c r="D2" s="1" t="s">
        <v>18</v>
      </c>
      <c r="E2" s="3">
        <v>34515.94</v>
      </c>
      <c r="F2" s="3">
        <v>34472.06</v>
      </c>
      <c r="G2" s="27">
        <v>2670194.59</v>
      </c>
      <c r="H2" s="17" t="s">
        <v>19</v>
      </c>
      <c r="I2" s="1" t="s">
        <v>41</v>
      </c>
      <c r="J2" s="1" t="s">
        <v>20</v>
      </c>
      <c r="K2" s="1">
        <v>8559</v>
      </c>
      <c r="L2" s="1" t="s">
        <v>21</v>
      </c>
      <c r="M2" s="13" t="s">
        <v>22</v>
      </c>
      <c r="N2" s="1" t="s">
        <v>23</v>
      </c>
      <c r="O2" s="1" t="s">
        <v>24</v>
      </c>
      <c r="P2" s="1" t="s">
        <v>25</v>
      </c>
      <c r="Q2" s="4" t="s">
        <v>26</v>
      </c>
    </row>
    <row r="3" spans="1:17" x14ac:dyDescent="0.2">
      <c r="A3" s="2" t="s">
        <v>16</v>
      </c>
      <c r="B3" s="1" t="s">
        <v>27</v>
      </c>
      <c r="C3" s="1" t="s">
        <v>46</v>
      </c>
      <c r="D3" s="1" t="s">
        <v>18</v>
      </c>
      <c r="E3" s="3">
        <v>5562064.2000000002</v>
      </c>
      <c r="F3" s="3">
        <v>586504.74</v>
      </c>
      <c r="G3" s="26">
        <v>1064131.19</v>
      </c>
      <c r="H3" s="17" t="s">
        <v>28</v>
      </c>
      <c r="I3" s="1" t="s">
        <v>42</v>
      </c>
      <c r="J3" s="1" t="s">
        <v>20</v>
      </c>
      <c r="K3" s="1">
        <v>8559</v>
      </c>
      <c r="L3" s="1" t="s">
        <v>21</v>
      </c>
      <c r="M3" s="13" t="s">
        <v>29</v>
      </c>
      <c r="N3" s="1" t="s">
        <v>23</v>
      </c>
      <c r="O3" s="1" t="s">
        <v>24</v>
      </c>
      <c r="P3" s="1" t="s">
        <v>25</v>
      </c>
      <c r="Q3" s="4" t="s">
        <v>26</v>
      </c>
    </row>
    <row r="4" spans="1:17" x14ac:dyDescent="0.2">
      <c r="A4" s="2" t="s">
        <v>16</v>
      </c>
      <c r="B4" s="1" t="s">
        <v>30</v>
      </c>
      <c r="C4" s="1" t="s">
        <v>46</v>
      </c>
      <c r="D4" s="1" t="s">
        <v>18</v>
      </c>
      <c r="E4" s="3">
        <v>720312.42</v>
      </c>
      <c r="F4" s="3">
        <v>889643.57</v>
      </c>
      <c r="G4" s="26">
        <v>34503.199999999997</v>
      </c>
      <c r="H4" s="17" t="s">
        <v>31</v>
      </c>
      <c r="I4" s="1" t="s">
        <v>43</v>
      </c>
      <c r="J4" s="1" t="s">
        <v>20</v>
      </c>
      <c r="K4" s="1">
        <v>8559</v>
      </c>
      <c r="L4" s="1" t="s">
        <v>21</v>
      </c>
      <c r="M4" s="13" t="s">
        <v>32</v>
      </c>
      <c r="N4" s="1" t="s">
        <v>23</v>
      </c>
      <c r="O4" s="1" t="s">
        <v>24</v>
      </c>
      <c r="P4" s="1" t="s">
        <v>25</v>
      </c>
      <c r="Q4" s="4" t="s">
        <v>26</v>
      </c>
    </row>
    <row r="5" spans="1:17" x14ac:dyDescent="0.2">
      <c r="A5" s="2" t="s">
        <v>33</v>
      </c>
      <c r="B5" s="1">
        <v>57000000</v>
      </c>
      <c r="C5" s="1" t="s">
        <v>44</v>
      </c>
      <c r="D5" s="1" t="s">
        <v>18</v>
      </c>
      <c r="E5" s="3">
        <v>676.6</v>
      </c>
      <c r="F5" s="3">
        <v>537.13</v>
      </c>
      <c r="G5" s="26">
        <v>606.86</v>
      </c>
      <c r="H5" s="14"/>
      <c r="I5" s="1" t="str">
        <f t="shared" ref="I5" si="0">+LEFT(H5,4)</f>
        <v/>
      </c>
      <c r="N5" s="1" t="s">
        <v>45</v>
      </c>
      <c r="O5" s="1" t="s">
        <v>38</v>
      </c>
      <c r="P5" s="1" t="s">
        <v>25</v>
      </c>
      <c r="Q5" s="4" t="s">
        <v>26</v>
      </c>
    </row>
    <row r="6" spans="1:17" ht="13.5" thickBot="1" x14ac:dyDescent="0.25">
      <c r="A6" s="5" t="s">
        <v>33</v>
      </c>
      <c r="B6" s="6">
        <v>57100000</v>
      </c>
      <c r="C6" s="6" t="s">
        <v>34</v>
      </c>
      <c r="D6" s="6" t="s">
        <v>18</v>
      </c>
      <c r="E6" s="7">
        <v>2473.12</v>
      </c>
      <c r="F6" s="7">
        <v>2473.12</v>
      </c>
      <c r="G6" s="28">
        <v>2473.12</v>
      </c>
      <c r="H6" s="18" t="s">
        <v>35</v>
      </c>
      <c r="I6" s="19" t="s">
        <v>47</v>
      </c>
      <c r="J6" s="6" t="s">
        <v>20</v>
      </c>
      <c r="K6" s="6">
        <v>8559</v>
      </c>
      <c r="L6" s="6" t="s">
        <v>21</v>
      </c>
      <c r="M6" s="19" t="s">
        <v>36</v>
      </c>
      <c r="N6" s="6" t="s">
        <v>37</v>
      </c>
      <c r="O6" s="6" t="s">
        <v>38</v>
      </c>
      <c r="P6" s="6" t="s">
        <v>25</v>
      </c>
      <c r="Q6" s="8" t="s">
        <v>26</v>
      </c>
    </row>
    <row r="9" spans="1:17" x14ac:dyDescent="0.2">
      <c r="A9" s="1" t="s">
        <v>39</v>
      </c>
      <c r="B9" s="15">
        <v>45778</v>
      </c>
      <c r="C9" s="1" t="s">
        <v>40</v>
      </c>
      <c r="D9" s="15">
        <v>45808</v>
      </c>
    </row>
    <row r="10" spans="1:17" x14ac:dyDescent="0.2">
      <c r="H10" s="17"/>
    </row>
    <row r="11" spans="1:17" x14ac:dyDescent="0.2">
      <c r="H11" s="17"/>
    </row>
    <row r="12" spans="1:17" x14ac:dyDescent="0.2">
      <c r="H12" s="17"/>
    </row>
    <row r="14" spans="1:17" ht="15" x14ac:dyDescent="0.2">
      <c r="H14" s="1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762CA2C8C08F438D5077405E112EFF" ma:contentTypeVersion="10" ma:contentTypeDescription="Crear nuevo documento." ma:contentTypeScope="" ma:versionID="1b2ef56665a5da280cefe7f89fc57142">
  <xsd:schema xmlns:xsd="http://www.w3.org/2001/XMLSchema" xmlns:xs="http://www.w3.org/2001/XMLSchema" xmlns:p="http://schemas.microsoft.com/office/2006/metadata/properties" xmlns:ns2="1f6f4021-da24-4c2b-973d-45e35665dae0" xmlns:ns3="c7038ea9-e890-442d-aa77-cba888f7d6dc" targetNamespace="http://schemas.microsoft.com/office/2006/metadata/properties" ma:root="true" ma:fieldsID="8e8e2bf1e0c90ac4e079cbaa889385a6" ns2:_="" ns3:_="">
    <xsd:import namespace="1f6f4021-da24-4c2b-973d-45e35665dae0"/>
    <xsd:import namespace="c7038ea9-e890-442d-aa77-cba888f7d6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6f4021-da24-4c2b-973d-45e35665da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38ea9-e890-442d-aa77-cba888f7d6d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7759B3-706A-488D-8AD7-BE0F26155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9ABEEB-F6EC-4006-94CE-76C429CC71B1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1f6f4021-da24-4c2b-973d-45e35665dae0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5167C95-22BF-477E-B4E6-BB9B1F3C24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6f4021-da24-4c2b-973d-45e35665dae0"/>
    <ds:schemaRef ds:uri="c7038ea9-e890-442d-aa77-cba888f7d6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2025</vt:lpstr>
      <vt:lpstr>01_31 DIC</vt:lpstr>
      <vt:lpstr>01_30 NOV</vt:lpstr>
      <vt:lpstr>01_31 OCT</vt:lpstr>
      <vt:lpstr>01_30 SEP</vt:lpstr>
      <vt:lpstr>01_31 AGO</vt:lpstr>
      <vt:lpstr>01_31 JUL</vt:lpstr>
      <vt:lpstr>01_30 JUN</vt:lpstr>
      <vt:lpstr>01_31 MAY</vt:lpstr>
      <vt:lpstr>01_30 ABR</vt:lpstr>
      <vt:lpstr>01_31 MAR</vt:lpstr>
      <vt:lpstr>01_28 FEB</vt:lpstr>
      <vt:lpstr>01_31 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Pedro Antonio Caraballo Collado</cp:lastModifiedBy>
  <cp:revision>1</cp:revision>
  <dcterms:created xsi:type="dcterms:W3CDTF">2022-03-18T08:17:18Z</dcterms:created>
  <dcterms:modified xsi:type="dcterms:W3CDTF">2025-11-28T09:46:49Z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0x0101003A762CA2C8C08F438D5077405E112EFF</vt:lpwstr>
  </property>
</Properties>
</file>