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aclmes-my.sharepoint.com/personal/pedro_caraballo_iaclm_es/Documents/Desktop/"/>
    </mc:Choice>
  </mc:AlternateContent>
  <xr:revisionPtr revIDLastSave="343" documentId="8_{33F3F70A-4F00-4AA4-AD08-1667F990EF02}" xr6:coauthVersionLast="47" xr6:coauthVersionMax="47" xr10:uidLastSave="{258E304D-1E85-475C-B84A-6712E43C5814}"/>
  <bookViews>
    <workbookView xWindow="-120" yWindow="-120" windowWidth="29040" windowHeight="15720" tabRatio="693" xr2:uid="{00000000-000D-0000-FFFF-FFFF00000000}"/>
  </bookViews>
  <sheets>
    <sheet name="2024" sheetId="13" r:id="rId1"/>
    <sheet name="01_31 DIC" sheetId="24" r:id="rId2"/>
    <sheet name="01_30 NOV" sheetId="23" r:id="rId3"/>
    <sheet name="01_31 OCT" sheetId="22" r:id="rId4"/>
    <sheet name="01_30 SEP" sheetId="21" r:id="rId5"/>
    <sheet name="01_31 AGO" sheetId="20" r:id="rId6"/>
    <sheet name="01_31 JUL" sheetId="19" r:id="rId7"/>
    <sheet name="01_30 JUN" sheetId="18" r:id="rId8"/>
    <sheet name="01_31 MAY" sheetId="17" r:id="rId9"/>
    <sheet name="01_30 ABR" sheetId="16" r:id="rId10"/>
    <sheet name="01_31 MAR" sheetId="15" r:id="rId11"/>
    <sheet name="01_28 FEB" sheetId="14" r:id="rId12"/>
    <sheet name="01_31 ENE" sheetId="1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3" l="1"/>
  <c r="I5" i="24"/>
  <c r="I5" i="23"/>
  <c r="I5" i="22"/>
  <c r="I5" i="21"/>
  <c r="I5" i="20"/>
  <c r="I5" i="19"/>
  <c r="I5" i="18"/>
  <c r="I5" i="17"/>
  <c r="I5" i="1"/>
  <c r="I5" i="14"/>
  <c r="I5" i="15"/>
  <c r="I5" i="16"/>
</calcChain>
</file>

<file path=xl/sharedStrings.xml><?xml version="1.0" encoding="utf-8"?>
<sst xmlns="http://schemas.openxmlformats.org/spreadsheetml/2006/main" count="1001" uniqueCount="48">
  <si>
    <t>Sociedad</t>
  </si>
  <si>
    <t>Cuenta de mayor</t>
  </si>
  <si>
    <t>Entidad Bancaria</t>
  </si>
  <si>
    <t>Moneda</t>
  </si>
  <si>
    <t>Saldo Inicial</t>
  </si>
  <si>
    <t>Saldo Final</t>
  </si>
  <si>
    <t>Saldo Medio Diario</t>
  </si>
  <si>
    <t>IBAN</t>
  </si>
  <si>
    <t>Clave Banco</t>
  </si>
  <si>
    <t>Sucursal</t>
  </si>
  <si>
    <t>Dig. Control</t>
  </si>
  <si>
    <t>Cuenta bancaria</t>
  </si>
  <si>
    <t>Clase de cuenta</t>
  </si>
  <si>
    <t>Titularidad</t>
  </si>
  <si>
    <t>Radicación</t>
  </si>
  <si>
    <t>Denominación</t>
  </si>
  <si>
    <t>EPIA</t>
  </si>
  <si>
    <t>57180020</t>
  </si>
  <si>
    <t>EUR</t>
  </si>
  <si>
    <t>ES02******************31</t>
  </si>
  <si>
    <t>****</t>
  </si>
  <si>
    <t>**</t>
  </si>
  <si>
    <t>********31</t>
  </si>
  <si>
    <t>ORDINARIA</t>
  </si>
  <si>
    <t>S4500084A-Entidad Pub.Inf.Agua.C-LM</t>
  </si>
  <si>
    <t>TOLEDO</t>
  </si>
  <si>
    <t>TESORERIA GENERAL</t>
  </si>
  <si>
    <t>57180030</t>
  </si>
  <si>
    <t>ES46******************77</t>
  </si>
  <si>
    <t>********77</t>
  </si>
  <si>
    <t>57180040</t>
  </si>
  <si>
    <t>ES50******************02</t>
  </si>
  <si>
    <t>********02</t>
  </si>
  <si>
    <t>C880</t>
  </si>
  <si>
    <t>CTA BANCARIA CAJA</t>
  </si>
  <si>
    <t>ES07******************62</t>
  </si>
  <si>
    <t>********62</t>
  </si>
  <si>
    <t>CUENTA BANCARIA C.P. EPIA</t>
  </si>
  <si>
    <t>-C.Pag. E.P Inf. Agua C-LM</t>
  </si>
  <si>
    <t>Desde</t>
  </si>
  <si>
    <t>hasta</t>
  </si>
  <si>
    <t>ES90</t>
  </si>
  <si>
    <t>ES32</t>
  </si>
  <si>
    <t>ES84</t>
  </si>
  <si>
    <t>CAJA</t>
  </si>
  <si>
    <t>CAJA EUROS</t>
  </si>
  <si>
    <t>UNICAJA</t>
  </si>
  <si>
    <t>ES07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</si>
</sst>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4" fontId="0" fillId="0" borderId="0" xfId="0" applyNumberFormat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4" fontId="0" fillId="0" borderId="0" xfId="0" applyNumberFormat="1"/>
    <xf numFmtId="4" fontId="0" fillId="0" borderId="4" xfId="0" applyNumberFormat="1" applyBorder="1"/>
    <xf numFmtId="4" fontId="0" fillId="0" borderId="9" xfId="0" applyNumberFormat="1" applyBorder="1"/>
    <xf numFmtId="4" fontId="0" fillId="0" borderId="0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8732-282B-43A8-AD78-062A92C14ED1}">
  <dimension ref="A1:Q14"/>
  <sheetViews>
    <sheetView tabSelected="1" workbookViewId="0">
      <selection activeCell="F32" sqref="F32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23736.05</v>
      </c>
      <c r="F2" s="3">
        <v>355597.85</v>
      </c>
      <c r="G2" s="23">
        <v>1634302.11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18350.169999999998</v>
      </c>
      <c r="F3" s="3">
        <v>581984.06000000006</v>
      </c>
      <c r="G3" s="21">
        <v>935974.68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242500.46</v>
      </c>
      <c r="F4" s="3">
        <v>409436.45</v>
      </c>
      <c r="G4" s="21">
        <v>117342.38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346.15</v>
      </c>
      <c r="F5" s="3">
        <v>1000</v>
      </c>
      <c r="G5" s="21">
        <v>673.07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3141.97</v>
      </c>
      <c r="F6" s="7">
        <v>2488.12</v>
      </c>
      <c r="G6" s="22">
        <v>2341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45292</v>
      </c>
      <c r="C9" s="1" t="s">
        <v>40</v>
      </c>
      <c r="D9" s="15">
        <v>45657</v>
      </c>
    </row>
    <row r="10" spans="1:17" x14ac:dyDescent="0.2">
      <c r="H10" s="24"/>
    </row>
    <row r="11" spans="1:17" x14ac:dyDescent="0.2">
      <c r="H11" s="24"/>
    </row>
    <row r="12" spans="1:17" x14ac:dyDescent="0.2">
      <c r="H12" s="24"/>
    </row>
    <row r="13" spans="1:17" x14ac:dyDescent="0.2">
      <c r="H13" s="24"/>
    </row>
    <row r="14" spans="1:17" x14ac:dyDescent="0.2">
      <c r="H14" s="24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375AC-B94E-499B-85E7-E82921A3ABCF}">
  <dimension ref="A1:Q14"/>
  <sheetViews>
    <sheetView workbookViewId="0">
      <selection activeCell="G6" sqref="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61498.04</v>
      </c>
      <c r="F2" s="3">
        <v>355597.85</v>
      </c>
      <c r="G2" s="23">
        <v>3174293.35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4715487.37</v>
      </c>
      <c r="F3" s="3">
        <v>581984.06000000006</v>
      </c>
      <c r="G3" s="21">
        <v>849645.39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808268.41</v>
      </c>
      <c r="F4" s="3">
        <v>409436.45</v>
      </c>
      <c r="G4" s="21">
        <v>270140.57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639.88</v>
      </c>
      <c r="F5" s="3">
        <v>1000</v>
      </c>
      <c r="G5" s="21">
        <v>819.94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1518.9</v>
      </c>
      <c r="F6" s="7">
        <v>2488.12</v>
      </c>
      <c r="G6" s="22">
        <v>1530.91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45627</v>
      </c>
      <c r="C9" s="20" t="s">
        <v>40</v>
      </c>
      <c r="D9" s="15">
        <v>45657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B24F2-7C05-4B1A-B984-AA5C248E9821}">
  <dimension ref="A1:Q14"/>
  <sheetViews>
    <sheetView workbookViewId="0">
      <selection activeCell="G6" sqref="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26936.74</v>
      </c>
      <c r="F2" s="3">
        <v>61498.04</v>
      </c>
      <c r="G2" s="23">
        <v>1653933.87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1632768.13</v>
      </c>
      <c r="F3" s="3">
        <v>4715487.37</v>
      </c>
      <c r="G3" s="21">
        <v>1092602.98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689372.76</v>
      </c>
      <c r="F4" s="3">
        <v>808268.41</v>
      </c>
      <c r="G4" s="21">
        <v>30387.18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1000</v>
      </c>
      <c r="F5" s="3">
        <v>639.88</v>
      </c>
      <c r="G5" s="21">
        <v>819.94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1518.9</v>
      </c>
      <c r="F6" s="7">
        <v>1518.9</v>
      </c>
      <c r="G6" s="22">
        <v>1519.9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45597</v>
      </c>
      <c r="C9" s="1" t="s">
        <v>40</v>
      </c>
      <c r="D9" s="15">
        <v>45626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A484-4409-4DCC-8C9C-FCD284400377}">
  <dimension ref="A1:Q14"/>
  <sheetViews>
    <sheetView workbookViewId="0">
      <selection activeCell="G6" sqref="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1673.16</v>
      </c>
      <c r="F2" s="3">
        <v>26936.74</v>
      </c>
      <c r="G2" s="23">
        <v>846864.81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310930.68</v>
      </c>
      <c r="F3" s="3">
        <v>1632768.13</v>
      </c>
      <c r="G3" s="21">
        <v>1109213.6299999999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586757.62</v>
      </c>
      <c r="F4" s="3">
        <v>689372.76</v>
      </c>
      <c r="G4" s="21">
        <v>8169.09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185.78</v>
      </c>
      <c r="F5" s="3">
        <v>1000</v>
      </c>
      <c r="G5" s="21">
        <v>592.89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2488.12</v>
      </c>
      <c r="F6" s="7">
        <v>1518.9</v>
      </c>
      <c r="G6" s="22">
        <v>1612.7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45566</v>
      </c>
      <c r="C9" s="1" t="s">
        <v>40</v>
      </c>
      <c r="D9" s="15">
        <v>45596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47684-9FD8-44B1-8076-6605B8F67A8B}">
  <dimension ref="A1:Q14"/>
  <sheetViews>
    <sheetView workbookViewId="0">
      <selection activeCell="G6" sqref="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1509.27</v>
      </c>
      <c r="F2" s="3">
        <v>1673.16</v>
      </c>
      <c r="G2" s="23">
        <v>744707.26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410345.27</v>
      </c>
      <c r="F3" s="3">
        <v>310930.68</v>
      </c>
      <c r="G3" s="21">
        <v>714779.03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406068.78</v>
      </c>
      <c r="F4" s="3">
        <v>586757.62</v>
      </c>
      <c r="G4" s="21">
        <v>2992.86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212.48</v>
      </c>
      <c r="F5" s="3">
        <v>185.78</v>
      </c>
      <c r="G5" s="21">
        <v>199.13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2488.12</v>
      </c>
      <c r="F6" s="7">
        <v>2488.12</v>
      </c>
      <c r="G6" s="22">
        <v>2488.12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45536</v>
      </c>
      <c r="C9" s="1" t="s">
        <v>40</v>
      </c>
      <c r="D9" s="15">
        <v>45565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90EF2-58CF-4558-AEFF-EFECDAB190D7}">
  <dimension ref="A1:Q14"/>
  <sheetViews>
    <sheetView workbookViewId="0">
      <selection activeCell="G6" sqref="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198691.06</v>
      </c>
      <c r="F2" s="3">
        <v>1509.27</v>
      </c>
      <c r="G2" s="23">
        <v>3409467.2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918125.55</v>
      </c>
      <c r="F3" s="3">
        <v>410345.27</v>
      </c>
      <c r="G3" s="21">
        <v>1296678.48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918075.14</v>
      </c>
      <c r="F4" s="3">
        <v>406068.78</v>
      </c>
      <c r="G4" s="21">
        <v>8003.54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628.48</v>
      </c>
      <c r="F5" s="3">
        <v>212.48</v>
      </c>
      <c r="G5" s="21">
        <v>420.48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2488.12</v>
      </c>
      <c r="F6" s="7">
        <v>2488.12</v>
      </c>
      <c r="G6" s="22">
        <v>2488.12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45505</v>
      </c>
      <c r="C9" s="1" t="s">
        <v>40</v>
      </c>
      <c r="D9" s="15">
        <v>45535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32FBD-500B-445F-837E-597E77D317CB}">
  <dimension ref="A1:Q14"/>
  <sheetViews>
    <sheetView workbookViewId="0">
      <selection activeCell="G6" sqref="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329616.76</v>
      </c>
      <c r="F2" s="3">
        <v>198691.06</v>
      </c>
      <c r="G2" s="21">
        <v>1340338.49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2107998.39</v>
      </c>
      <c r="F3" s="3">
        <v>918125.55</v>
      </c>
      <c r="G3" s="21">
        <v>1663010.52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2157621.7999999998</v>
      </c>
      <c r="F4" s="3">
        <v>918075.14</v>
      </c>
      <c r="G4" s="21">
        <v>241029.8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745</v>
      </c>
      <c r="F5" s="3">
        <v>628.48</v>
      </c>
      <c r="G5" s="21">
        <v>686.74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2488.12</v>
      </c>
      <c r="F6" s="7">
        <v>2488.12</v>
      </c>
      <c r="G6" s="22">
        <v>2488.12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45474</v>
      </c>
      <c r="C9" s="1" t="s">
        <v>40</v>
      </c>
      <c r="D9" s="15">
        <v>45504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B20C-8EB6-4FB9-81D8-C744FE43AF82}">
  <dimension ref="A1:Q14"/>
  <sheetViews>
    <sheetView workbookViewId="0">
      <selection activeCell="G6" sqref="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170082.62</v>
      </c>
      <c r="F2" s="3">
        <v>329616.76</v>
      </c>
      <c r="G2" s="23">
        <v>2791722.24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2948308.84</v>
      </c>
      <c r="F3" s="3">
        <v>2107998.39</v>
      </c>
      <c r="G3" s="21">
        <v>1859752.42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1431659.63</v>
      </c>
      <c r="F4" s="3">
        <v>2157621.7999999998</v>
      </c>
      <c r="G4" s="21">
        <v>268728.21999999997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422.25</v>
      </c>
      <c r="F5" s="3">
        <v>745</v>
      </c>
      <c r="G5" s="21">
        <v>583.63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2342.5</v>
      </c>
      <c r="F6" s="7">
        <v>2488.12</v>
      </c>
      <c r="G6" s="22">
        <v>2428.5100000000002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45444</v>
      </c>
      <c r="C9" s="1" t="s">
        <v>40</v>
      </c>
      <c r="D9" s="15">
        <v>45473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0ED3-3218-4268-9F12-99C7F34F4C91}">
  <dimension ref="A1:Q14"/>
  <sheetViews>
    <sheetView workbookViewId="0">
      <selection activeCell="G6" sqref="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147336.10999999999</v>
      </c>
      <c r="F2" s="3">
        <v>170082.62</v>
      </c>
      <c r="G2" s="23">
        <v>947775.17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376330.9</v>
      </c>
      <c r="F3" s="3">
        <v>2948308.84</v>
      </c>
      <c r="G3" s="21">
        <v>937501.19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375933.04</v>
      </c>
      <c r="F4" s="3">
        <v>1431659.63</v>
      </c>
      <c r="G4" s="21">
        <v>145564.24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430.15</v>
      </c>
      <c r="F5" s="3">
        <v>422.25</v>
      </c>
      <c r="G5" s="21">
        <v>426.2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2342.5</v>
      </c>
      <c r="F6" s="7">
        <v>2342.5</v>
      </c>
      <c r="G6" s="22">
        <v>2342.5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45413</v>
      </c>
      <c r="C9" s="1" t="s">
        <v>40</v>
      </c>
      <c r="D9" s="15">
        <v>45443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04D2-4455-4914-B6FA-DB713F388B33}">
  <dimension ref="A1:Q14"/>
  <sheetViews>
    <sheetView workbookViewId="0">
      <selection activeCell="G6" sqref="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33618.589999999997</v>
      </c>
      <c r="F2" s="3">
        <v>147336.10999999999</v>
      </c>
      <c r="G2" s="21">
        <v>446162.53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193520.75</v>
      </c>
      <c r="F3" s="3">
        <v>376330.9</v>
      </c>
      <c r="G3" s="21">
        <v>341293.37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290927.83</v>
      </c>
      <c r="F4" s="3">
        <v>375933.04</v>
      </c>
      <c r="G4" s="21">
        <v>75068.03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550</v>
      </c>
      <c r="F5" s="3">
        <v>430.15</v>
      </c>
      <c r="G5" s="21">
        <v>490.07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2342.5</v>
      </c>
      <c r="F6" s="7">
        <v>2342.5</v>
      </c>
      <c r="G6" s="22">
        <v>2342.5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45383</v>
      </c>
      <c r="C9" s="1" t="s">
        <v>40</v>
      </c>
      <c r="D9" s="15">
        <v>45412</v>
      </c>
    </row>
    <row r="10" spans="1:17" x14ac:dyDescent="0.2">
      <c r="H10" s="17"/>
    </row>
    <row r="11" spans="1:17" x14ac:dyDescent="0.2">
      <c r="H11" s="17"/>
    </row>
    <row r="12" spans="1:17" x14ac:dyDescent="0.2">
      <c r="H12" s="17"/>
    </row>
    <row r="14" spans="1:17" ht="15" x14ac:dyDescent="0.2">
      <c r="H14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ED05E-DAD0-4272-86C8-EBA6A0AB5A25}">
  <dimension ref="A1:Q9"/>
  <sheetViews>
    <sheetView workbookViewId="0">
      <selection activeCell="G6" sqref="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158182.87</v>
      </c>
      <c r="F2" s="3">
        <v>33618.589999999997</v>
      </c>
      <c r="G2" s="3">
        <v>120088.8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742270.78</v>
      </c>
      <c r="F3" s="3">
        <v>193520.75</v>
      </c>
      <c r="G3" s="3">
        <v>1276689.3600000001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145712.54</v>
      </c>
      <c r="F4" s="3">
        <v>290927.83</v>
      </c>
      <c r="G4" s="3">
        <v>524362.72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264.5</v>
      </c>
      <c r="F5" s="3">
        <v>550</v>
      </c>
      <c r="G5" s="3">
        <v>407.25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3079.3</v>
      </c>
      <c r="F6" s="7">
        <v>2342.5</v>
      </c>
      <c r="G6" s="7">
        <v>2675.25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45352</v>
      </c>
      <c r="C9" s="1" t="s">
        <v>40</v>
      </c>
      <c r="D9" s="15">
        <v>45382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B3EA6-59F5-430B-A896-6F1F630971FD}">
  <dimension ref="A1:Q9"/>
  <sheetViews>
    <sheetView workbookViewId="0">
      <selection activeCell="G6" sqref="G6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5" width="12.7109375" style="1" bestFit="1" customWidth="1"/>
    <col min="6" max="6" width="11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75345.66</v>
      </c>
      <c r="F2" s="3">
        <v>158182.87</v>
      </c>
      <c r="G2" s="3">
        <v>180183.31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12181188.66</v>
      </c>
      <c r="F3" s="3">
        <v>742270.78</v>
      </c>
      <c r="G3" s="3">
        <v>505332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783803.31</v>
      </c>
      <c r="F4" s="3">
        <v>145712.54</v>
      </c>
      <c r="G4" s="3">
        <v>223532.44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346.15</v>
      </c>
      <c r="F5" s="3">
        <v>264.5</v>
      </c>
      <c r="G5" s="3">
        <v>305.32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3079.3</v>
      </c>
      <c r="F6" s="7">
        <v>3079.3</v>
      </c>
      <c r="G6" s="7">
        <v>3079.3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45323</v>
      </c>
      <c r="C9" s="1" t="s">
        <v>40</v>
      </c>
      <c r="D9" s="15">
        <v>45351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workbookViewId="0">
      <selection activeCell="G5" sqref="G5"/>
    </sheetView>
  </sheetViews>
  <sheetFormatPr baseColWidth="10" defaultColWidth="9.140625" defaultRowHeight="12.75" x14ac:dyDescent="0.2"/>
  <cols>
    <col min="1" max="1" width="8.7109375" style="1" bestFit="1" customWidth="1"/>
    <col min="2" max="2" width="15.140625" style="1" bestFit="1" customWidth="1"/>
    <col min="3" max="3" width="20" style="1" bestFit="1" customWidth="1"/>
    <col min="4" max="4" width="10.140625" style="1" bestFit="1" customWidth="1"/>
    <col min="5" max="5" width="11" style="1" bestFit="1" customWidth="1"/>
    <col min="6" max="6" width="12.7109375" style="1" bestFit="1" customWidth="1"/>
    <col min="7" max="7" width="16.7109375" style="1" bestFit="1" customWidth="1"/>
    <col min="8" max="8" width="20.5703125" style="1" bestFit="1" customWidth="1"/>
    <col min="9" max="9" width="5.5703125" style="1" bestFit="1" customWidth="1"/>
    <col min="10" max="10" width="11.28515625" style="1" bestFit="1" customWidth="1"/>
    <col min="11" max="11" width="8.28515625" style="1" bestFit="1" customWidth="1"/>
    <col min="12" max="12" width="6.85546875" style="1" customWidth="1"/>
    <col min="13" max="13" width="14.42578125" style="1" bestFit="1" customWidth="1"/>
    <col min="14" max="14" width="28" style="1" bestFit="1" customWidth="1"/>
    <col min="15" max="15" width="34.140625" style="1" bestFit="1" customWidth="1"/>
    <col min="16" max="16" width="10.140625" style="1" bestFit="1" customWidth="1"/>
    <col min="17" max="17" width="21.28515625" style="1" bestFit="1" customWidth="1"/>
    <col min="18" max="16384" width="9.140625" style="1"/>
  </cols>
  <sheetData>
    <row r="1" spans="1:17" ht="26.25" thickBo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7</v>
      </c>
      <c r="J1" s="10" t="s">
        <v>8</v>
      </c>
      <c r="K1" s="10" t="s">
        <v>9</v>
      </c>
      <c r="L1" s="11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2" t="s">
        <v>15</v>
      </c>
    </row>
    <row r="2" spans="1:17" x14ac:dyDescent="0.2">
      <c r="A2" s="2" t="s">
        <v>16</v>
      </c>
      <c r="B2" s="1" t="s">
        <v>17</v>
      </c>
      <c r="C2" s="1" t="s">
        <v>46</v>
      </c>
      <c r="D2" s="1" t="s">
        <v>18</v>
      </c>
      <c r="E2" s="3">
        <v>23736.05</v>
      </c>
      <c r="F2" s="3">
        <v>75345.66</v>
      </c>
      <c r="G2" s="3">
        <v>57865.52</v>
      </c>
      <c r="H2" s="17" t="s">
        <v>19</v>
      </c>
      <c r="I2" s="1" t="s">
        <v>41</v>
      </c>
      <c r="J2" s="1" t="s">
        <v>20</v>
      </c>
      <c r="K2" s="1">
        <v>8559</v>
      </c>
      <c r="L2" s="1" t="s">
        <v>21</v>
      </c>
      <c r="M2" s="13" t="s">
        <v>22</v>
      </c>
      <c r="N2" s="1" t="s">
        <v>23</v>
      </c>
      <c r="O2" s="1" t="s">
        <v>24</v>
      </c>
      <c r="P2" s="1" t="s">
        <v>25</v>
      </c>
      <c r="Q2" s="4" t="s">
        <v>26</v>
      </c>
    </row>
    <row r="3" spans="1:17" x14ac:dyDescent="0.2">
      <c r="A3" s="2" t="s">
        <v>16</v>
      </c>
      <c r="B3" s="1" t="s">
        <v>27</v>
      </c>
      <c r="C3" s="1" t="s">
        <v>46</v>
      </c>
      <c r="D3" s="1" t="s">
        <v>18</v>
      </c>
      <c r="E3" s="3">
        <v>18350.169999999998</v>
      </c>
      <c r="F3" s="3">
        <v>12181188.66</v>
      </c>
      <c r="G3" s="3">
        <v>2372447.8939999999</v>
      </c>
      <c r="H3" s="17" t="s">
        <v>28</v>
      </c>
      <c r="I3" s="1" t="s">
        <v>42</v>
      </c>
      <c r="J3" s="1" t="s">
        <v>20</v>
      </c>
      <c r="K3" s="1">
        <v>8559</v>
      </c>
      <c r="L3" s="1" t="s">
        <v>21</v>
      </c>
      <c r="M3" s="13" t="s">
        <v>29</v>
      </c>
      <c r="N3" s="1" t="s">
        <v>23</v>
      </c>
      <c r="O3" s="1" t="s">
        <v>24</v>
      </c>
      <c r="P3" s="1" t="s">
        <v>25</v>
      </c>
      <c r="Q3" s="4" t="s">
        <v>26</v>
      </c>
    </row>
    <row r="4" spans="1:17" x14ac:dyDescent="0.2">
      <c r="A4" s="2" t="s">
        <v>16</v>
      </c>
      <c r="B4" s="1" t="s">
        <v>30</v>
      </c>
      <c r="C4" s="1" t="s">
        <v>46</v>
      </c>
      <c r="D4" s="1" t="s">
        <v>18</v>
      </c>
      <c r="E4" s="3">
        <v>242500.46</v>
      </c>
      <c r="F4" s="3">
        <v>783803.31</v>
      </c>
      <c r="G4" s="3">
        <v>581893.18999999994</v>
      </c>
      <c r="H4" s="17" t="s">
        <v>31</v>
      </c>
      <c r="I4" s="1" t="s">
        <v>43</v>
      </c>
      <c r="J4" s="1" t="s">
        <v>20</v>
      </c>
      <c r="K4" s="1">
        <v>8559</v>
      </c>
      <c r="L4" s="1" t="s">
        <v>21</v>
      </c>
      <c r="M4" s="13" t="s">
        <v>32</v>
      </c>
      <c r="N4" s="1" t="s">
        <v>23</v>
      </c>
      <c r="O4" s="1" t="s">
        <v>24</v>
      </c>
      <c r="P4" s="1" t="s">
        <v>25</v>
      </c>
      <c r="Q4" s="4" t="s">
        <v>26</v>
      </c>
    </row>
    <row r="5" spans="1:17" x14ac:dyDescent="0.2">
      <c r="A5" s="2" t="s">
        <v>33</v>
      </c>
      <c r="B5" s="1">
        <v>57000000</v>
      </c>
      <c r="C5" s="1" t="s">
        <v>44</v>
      </c>
      <c r="D5" s="1" t="s">
        <v>18</v>
      </c>
      <c r="E5" s="3">
        <v>346.15</v>
      </c>
      <c r="F5" s="3">
        <v>346.15</v>
      </c>
      <c r="G5" s="3">
        <v>346.15</v>
      </c>
      <c r="H5" s="14"/>
      <c r="I5" s="1" t="str">
        <f t="shared" ref="I5" si="0">+LEFT(H5,4)</f>
        <v/>
      </c>
      <c r="N5" s="1" t="s">
        <v>45</v>
      </c>
      <c r="O5" s="1" t="s">
        <v>38</v>
      </c>
      <c r="P5" s="1" t="s">
        <v>25</v>
      </c>
      <c r="Q5" s="4" t="s">
        <v>26</v>
      </c>
    </row>
    <row r="6" spans="1:17" ht="13.5" thickBot="1" x14ac:dyDescent="0.25">
      <c r="A6" s="5" t="s">
        <v>33</v>
      </c>
      <c r="B6" s="6">
        <v>57100000</v>
      </c>
      <c r="C6" s="6" t="s">
        <v>34</v>
      </c>
      <c r="D6" s="6" t="s">
        <v>18</v>
      </c>
      <c r="E6" s="7">
        <v>3141.97</v>
      </c>
      <c r="F6" s="7">
        <v>3079.3</v>
      </c>
      <c r="G6" s="7">
        <v>3125.8</v>
      </c>
      <c r="H6" s="18" t="s">
        <v>35</v>
      </c>
      <c r="I6" s="19" t="s">
        <v>47</v>
      </c>
      <c r="J6" s="6" t="s">
        <v>20</v>
      </c>
      <c r="K6" s="6">
        <v>8559</v>
      </c>
      <c r="L6" s="6" t="s">
        <v>21</v>
      </c>
      <c r="M6" s="19" t="s">
        <v>36</v>
      </c>
      <c r="N6" s="6" t="s">
        <v>37</v>
      </c>
      <c r="O6" s="6" t="s">
        <v>38</v>
      </c>
      <c r="P6" s="6" t="s">
        <v>25</v>
      </c>
      <c r="Q6" s="8" t="s">
        <v>26</v>
      </c>
    </row>
    <row r="9" spans="1:17" x14ac:dyDescent="0.2">
      <c r="A9" s="1" t="s">
        <v>39</v>
      </c>
      <c r="B9" s="15">
        <v>45292</v>
      </c>
      <c r="C9" s="1" t="s">
        <v>40</v>
      </c>
      <c r="D9" s="15">
        <v>45322</v>
      </c>
    </row>
    <row r="13" spans="1:17" x14ac:dyDescent="0.2">
      <c r="G13" s="3"/>
    </row>
  </sheetData>
  <phoneticPr fontId="0" type="noConversion"/>
  <pageMargins left="0.75" right="0.75" top="1" bottom="1" header="0.5" footer="0.5"/>
  <headerFooter alignWithMargins="0"/>
  <ignoredErrors>
    <ignoredError sqref="B2:B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762CA2C8C08F438D5077405E112EFF" ma:contentTypeVersion="10" ma:contentTypeDescription="Crear nuevo documento." ma:contentTypeScope="" ma:versionID="1b2ef56665a5da280cefe7f89fc57142">
  <xsd:schema xmlns:xsd="http://www.w3.org/2001/XMLSchema" xmlns:xs="http://www.w3.org/2001/XMLSchema" xmlns:p="http://schemas.microsoft.com/office/2006/metadata/properties" xmlns:ns2="1f6f4021-da24-4c2b-973d-45e35665dae0" xmlns:ns3="c7038ea9-e890-442d-aa77-cba888f7d6dc" targetNamespace="http://schemas.microsoft.com/office/2006/metadata/properties" ma:root="true" ma:fieldsID="8e8e2bf1e0c90ac4e079cbaa889385a6" ns2:_="" ns3:_="">
    <xsd:import namespace="1f6f4021-da24-4c2b-973d-45e35665dae0"/>
    <xsd:import namespace="c7038ea9-e890-442d-aa77-cba888f7d6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f4021-da24-4c2b-973d-45e35665da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38ea9-e890-442d-aa77-cba888f7d6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9ABEEB-F6EC-4006-94CE-76C429CC71B1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1f6f4021-da24-4c2b-973d-45e35665dae0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167C95-22BF-477E-B4E6-BB9B1F3C2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f4021-da24-4c2b-973d-45e35665dae0"/>
    <ds:schemaRef ds:uri="c7038ea9-e890-442d-aa77-cba888f7d6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7759B3-706A-488D-8AD7-BE0F261553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2024</vt:lpstr>
      <vt:lpstr>01_31 DIC</vt:lpstr>
      <vt:lpstr>01_30 NOV</vt:lpstr>
      <vt:lpstr>01_31 OCT</vt:lpstr>
      <vt:lpstr>01_30 SEP</vt:lpstr>
      <vt:lpstr>01_31 AGO</vt:lpstr>
      <vt:lpstr>01_31 JUL</vt:lpstr>
      <vt:lpstr>01_30 JUN</vt:lpstr>
      <vt:lpstr>01_31 MAY</vt:lpstr>
      <vt:lpstr>01_30 ABR</vt:lpstr>
      <vt:lpstr>01_31 MAR</vt:lpstr>
      <vt:lpstr>01_28 FEB</vt:lpstr>
      <vt:lpstr>01_31 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Pedro Antonio Caraballo Collado</cp:lastModifiedBy>
  <cp:revision>1</cp:revision>
  <dcterms:created xsi:type="dcterms:W3CDTF">2022-03-18T08:17:18Z</dcterms:created>
  <dcterms:modified xsi:type="dcterms:W3CDTF">2025-09-10T09:29:02Z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0x0101003A762CA2C8C08F438D5077405E112EFF</vt:lpwstr>
  </property>
</Properties>
</file>