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clmes.sharepoint.com/sites/Transparencia/Shared Documents/General/CARGADO/"/>
    </mc:Choice>
  </mc:AlternateContent>
  <xr:revisionPtr revIDLastSave="64" documentId="8_{33F3F70A-4F00-4AA4-AD08-1667F990EF02}" xr6:coauthVersionLast="47" xr6:coauthVersionMax="47" xr10:uidLastSave="{9723BD03-18C7-4AA4-B9C1-8A6DB6B32C29}"/>
  <bookViews>
    <workbookView xWindow="14025" yWindow="0" windowWidth="14685" windowHeight="15480" xr2:uid="{00000000-000D-0000-FFFF-FFFF00000000}"/>
  </bookViews>
  <sheets>
    <sheet name="2024" sheetId="13" r:id="rId1"/>
    <sheet name="01_31 MAR" sheetId="15" r:id="rId2"/>
    <sheet name="01_28 FEB" sheetId="14" r:id="rId3"/>
    <sheet name="01_31 ENE" sheetId="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5" l="1"/>
  <c r="I5" i="14"/>
  <c r="I5" i="1"/>
  <c r="I5" i="13"/>
  <c r="I6" i="13"/>
  <c r="I4" i="13"/>
  <c r="I3" i="13"/>
  <c r="I2" i="13"/>
</calcChain>
</file>

<file path=xl/sharedStrings.xml><?xml version="1.0" encoding="utf-8"?>
<sst xmlns="http://schemas.openxmlformats.org/spreadsheetml/2006/main" count="305" uniqueCount="57">
  <si>
    <t>Sociedad</t>
  </si>
  <si>
    <t>Cuenta de mayor</t>
  </si>
  <si>
    <t>Entidad Bancaria</t>
  </si>
  <si>
    <t>Moneda</t>
  </si>
  <si>
    <t>Saldo Inicial</t>
  </si>
  <si>
    <t>Saldo Final</t>
  </si>
  <si>
    <t>Saldo Medio Diario</t>
  </si>
  <si>
    <t>IBAN</t>
  </si>
  <si>
    <t>Clave Banco</t>
  </si>
  <si>
    <t>Sucursal</t>
  </si>
  <si>
    <t>Dig. Control</t>
  </si>
  <si>
    <t>Cuenta bancaria</t>
  </si>
  <si>
    <t>Clase de cuenta</t>
  </si>
  <si>
    <t>Titularidad</t>
  </si>
  <si>
    <t>Radicación</t>
  </si>
  <si>
    <t>Denominación</t>
  </si>
  <si>
    <t>EPIA</t>
  </si>
  <si>
    <t>57180020</t>
  </si>
  <si>
    <t>LIBERBANK</t>
  </si>
  <si>
    <t>EUR</t>
  </si>
  <si>
    <t>ES02******************31</t>
  </si>
  <si>
    <t>****</t>
  </si>
  <si>
    <t>**</t>
  </si>
  <si>
    <t>********31</t>
  </si>
  <si>
    <t>ORDINARIA</t>
  </si>
  <si>
    <t>S4500084A-Entidad Pub.Inf.Agua.C-LM</t>
  </si>
  <si>
    <t>TOLEDO</t>
  </si>
  <si>
    <t>TESORERIA GENERAL</t>
  </si>
  <si>
    <t>57180030</t>
  </si>
  <si>
    <t>ES46******************77</t>
  </si>
  <si>
    <t>********77</t>
  </si>
  <si>
    <t>57180040</t>
  </si>
  <si>
    <t>ES50******************02</t>
  </si>
  <si>
    <t>********02</t>
  </si>
  <si>
    <t>C880</t>
  </si>
  <si>
    <t>CTA BANCARIA CAJA</t>
  </si>
  <si>
    <t>ES07******************62</t>
  </si>
  <si>
    <t>********62</t>
  </si>
  <si>
    <t>CUENTA BANCARIA C.P. EPIA</t>
  </si>
  <si>
    <t>-C.Pag. E.P Inf. Agua C-LM</t>
  </si>
  <si>
    <t>Desde</t>
  </si>
  <si>
    <t>hasta</t>
  </si>
  <si>
    <t>Actualizado</t>
  </si>
  <si>
    <t>ES90******************23</t>
  </si>
  <si>
    <t>ES90</t>
  </si>
  <si>
    <t>********23</t>
  </si>
  <si>
    <t>ES32******************61</t>
  </si>
  <si>
    <t>ES32</t>
  </si>
  <si>
    <t>********61</t>
  </si>
  <si>
    <t>ES84******************95</t>
  </si>
  <si>
    <t>ES84</t>
  </si>
  <si>
    <t>********95</t>
  </si>
  <si>
    <t>ES40******************72</t>
  </si>
  <si>
    <t>ES40</t>
  </si>
  <si>
    <t>********72</t>
  </si>
  <si>
    <t>CAJA</t>
  </si>
  <si>
    <t>CAJA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</si>
</sst>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8732-282B-43A8-AD78-062A92C14ED1}">
  <dimension ref="A1:Q10"/>
  <sheetViews>
    <sheetView tabSelected="1" workbookViewId="0">
      <selection activeCell="B33" sqref="B33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2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bestFit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23736.05</v>
      </c>
      <c r="F2" s="3">
        <v>33618.589999999997</v>
      </c>
      <c r="G2" s="3">
        <v>118042.86</v>
      </c>
      <c r="H2" s="14" t="s">
        <v>20</v>
      </c>
      <c r="I2" s="1" t="str">
        <f>+LEFT(H2,4)</f>
        <v>ES02</v>
      </c>
      <c r="J2" s="1" t="s">
        <v>21</v>
      </c>
      <c r="K2" s="1">
        <v>8559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18350.169999999998</v>
      </c>
      <c r="F3" s="3">
        <v>193520.75</v>
      </c>
      <c r="G3" s="3">
        <v>1404152.58</v>
      </c>
      <c r="H3" s="14" t="s">
        <v>29</v>
      </c>
      <c r="I3" s="1" t="str">
        <f t="shared" ref="I3:I6" si="0">+LEFT(H3,4)</f>
        <v>ES46</v>
      </c>
      <c r="J3" s="1" t="s">
        <v>21</v>
      </c>
      <c r="K3" s="1">
        <v>8559</v>
      </c>
      <c r="L3" s="1" t="s">
        <v>22</v>
      </c>
      <c r="M3" s="1" t="s">
        <v>30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242500.46</v>
      </c>
      <c r="F4" s="3">
        <v>290927.83</v>
      </c>
      <c r="G4" s="3">
        <v>448092.02</v>
      </c>
      <c r="H4" s="14" t="s">
        <v>32</v>
      </c>
      <c r="I4" s="1" t="str">
        <f t="shared" si="0"/>
        <v>ES50</v>
      </c>
      <c r="J4" s="1" t="s">
        <v>21</v>
      </c>
      <c r="K4" s="1">
        <v>8559</v>
      </c>
      <c r="L4" s="1" t="s">
        <v>22</v>
      </c>
      <c r="M4" s="1" t="s">
        <v>33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336.59</v>
      </c>
      <c r="F5" s="3">
        <v>530.88</v>
      </c>
      <c r="G5" s="3">
        <v>354.97</v>
      </c>
      <c r="H5" s="14"/>
      <c r="I5" s="1" t="str">
        <f t="shared" si="0"/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3141.97</v>
      </c>
      <c r="F6" s="7">
        <v>2342.5</v>
      </c>
      <c r="G6" s="7">
        <v>2957.5</v>
      </c>
      <c r="H6" s="15" t="s">
        <v>36</v>
      </c>
      <c r="I6" s="6" t="str">
        <f t="shared" si="0"/>
        <v>ES07</v>
      </c>
      <c r="J6" s="6" t="s">
        <v>21</v>
      </c>
      <c r="K6" s="6">
        <v>8559</v>
      </c>
      <c r="L6" s="6" t="s">
        <v>22</v>
      </c>
      <c r="M6" s="6" t="s">
        <v>37</v>
      </c>
      <c r="N6" s="6" t="s">
        <v>38</v>
      </c>
      <c r="O6" s="6" t="s">
        <v>39</v>
      </c>
      <c r="P6" s="6" t="s">
        <v>26</v>
      </c>
      <c r="Q6" s="8" t="s">
        <v>27</v>
      </c>
    </row>
    <row r="7" spans="1:17" x14ac:dyDescent="0.2">
      <c r="F7" s="3"/>
    </row>
    <row r="8" spans="1:17" x14ac:dyDescent="0.2">
      <c r="A8" s="1" t="s">
        <v>40</v>
      </c>
      <c r="B8" s="16">
        <v>45292</v>
      </c>
      <c r="C8" s="1" t="s">
        <v>41</v>
      </c>
      <c r="D8" s="16">
        <v>45382</v>
      </c>
    </row>
    <row r="10" spans="1:17" x14ac:dyDescent="0.2">
      <c r="B10" s="13" t="s">
        <v>42</v>
      </c>
      <c r="C10" s="16">
        <v>45406</v>
      </c>
    </row>
  </sheetData>
  <pageMargins left="0.75" right="0.75" top="1" bottom="1" header="0.5" footer="0.5"/>
  <pageSetup orientation="portrait" r:id="rId1"/>
  <headerFooter alignWithMargins="0"/>
  <ignoredErrors>
    <ignoredError sqref="B2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D05E-DAD0-4272-86C8-EBA6A0AB5A25}">
  <dimension ref="A1:Q9"/>
  <sheetViews>
    <sheetView workbookViewId="0">
      <selection activeCell="F2" sqref="F2:F4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158182.87</v>
      </c>
      <c r="F2" s="3">
        <v>33618.589999999997</v>
      </c>
      <c r="G2" s="3">
        <v>120088.8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742270.78</v>
      </c>
      <c r="F3" s="3">
        <v>193520.75</v>
      </c>
      <c r="G3" s="3">
        <v>1276689.3600000001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145712.54</v>
      </c>
      <c r="F4" s="3">
        <v>290927.83</v>
      </c>
      <c r="G4" s="3">
        <v>524362.72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245.38</v>
      </c>
      <c r="F5" s="3">
        <v>530.88</v>
      </c>
      <c r="G5" s="3">
        <v>459.72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3079.3</v>
      </c>
      <c r="F6" s="7">
        <v>2342.5</v>
      </c>
      <c r="G6" s="7">
        <v>2675.25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45352</v>
      </c>
      <c r="C9" s="1" t="s">
        <v>41</v>
      </c>
      <c r="D9" s="16">
        <v>45382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3EA6-59F5-430B-A896-6F1F630971FD}">
  <dimension ref="A1:Q9"/>
  <sheetViews>
    <sheetView workbookViewId="0">
      <selection activeCell="F2" sqref="F2:F4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2.7109375" style="1" bestFit="1" customWidth="1"/>
    <col min="6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75345.66</v>
      </c>
      <c r="F2" s="3">
        <v>158182.87</v>
      </c>
      <c r="G2" s="3">
        <v>180183.31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12181188.66</v>
      </c>
      <c r="F3" s="3">
        <v>742270.78</v>
      </c>
      <c r="G3" s="3">
        <v>505332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783803.31</v>
      </c>
      <c r="F4" s="3">
        <v>145712.54</v>
      </c>
      <c r="G4" s="3">
        <v>223532.44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327.02999999999997</v>
      </c>
      <c r="F5" s="3">
        <v>245.38</v>
      </c>
      <c r="G5" s="3">
        <v>266.93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3079.3</v>
      </c>
      <c r="F6" s="7">
        <v>3079.3</v>
      </c>
      <c r="G6" s="7">
        <v>3079.3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45323</v>
      </c>
      <c r="C9" s="1" t="s">
        <v>41</v>
      </c>
      <c r="D9" s="16">
        <v>45351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workbookViewId="0">
      <selection activeCell="F2" sqref="F2:F4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2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23736.05</v>
      </c>
      <c r="F2" s="3">
        <v>75345.66</v>
      </c>
      <c r="G2" s="3">
        <v>57865.52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18350.169999999998</v>
      </c>
      <c r="F3" s="3">
        <v>12181188.66</v>
      </c>
      <c r="G3" s="3">
        <v>2372447.8939999999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242500.46</v>
      </c>
      <c r="F4" s="3">
        <v>783803.31</v>
      </c>
      <c r="G4" s="3">
        <v>581893.18999999994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336.59</v>
      </c>
      <c r="F5" s="3">
        <v>327.02999999999997</v>
      </c>
      <c r="G5" s="3">
        <v>332.58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3141.97</v>
      </c>
      <c r="F6" s="7">
        <v>3079.3</v>
      </c>
      <c r="G6" s="7">
        <v>3125.8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45292</v>
      </c>
      <c r="C9" s="1" t="s">
        <v>41</v>
      </c>
      <c r="D9" s="16">
        <v>45322</v>
      </c>
    </row>
  </sheetData>
  <phoneticPr fontId="0" type="noConversion"/>
  <pageMargins left="0.75" right="0.75" top="1" bottom="1" header="0.5" footer="0.5"/>
  <headerFooter alignWithMargins="0"/>
  <ignoredErrors>
    <ignoredError sqref="B2:B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762CA2C8C08F438D5077405E112EFF" ma:contentTypeVersion="10" ma:contentTypeDescription="Crear nuevo documento." ma:contentTypeScope="" ma:versionID="1b2ef56665a5da280cefe7f89fc57142">
  <xsd:schema xmlns:xsd="http://www.w3.org/2001/XMLSchema" xmlns:xs="http://www.w3.org/2001/XMLSchema" xmlns:p="http://schemas.microsoft.com/office/2006/metadata/properties" xmlns:ns2="1f6f4021-da24-4c2b-973d-45e35665dae0" xmlns:ns3="c7038ea9-e890-442d-aa77-cba888f7d6dc" targetNamespace="http://schemas.microsoft.com/office/2006/metadata/properties" ma:root="true" ma:fieldsID="8e8e2bf1e0c90ac4e079cbaa889385a6" ns2:_="" ns3:_="">
    <xsd:import namespace="1f6f4021-da24-4c2b-973d-45e35665dae0"/>
    <xsd:import namespace="c7038ea9-e890-442d-aa77-cba888f7d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4021-da24-4c2b-973d-45e35665d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38ea9-e890-442d-aa77-cba888f7d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67C95-22BF-477E-B4E6-BB9B1F3C2405}"/>
</file>

<file path=customXml/itemProps2.xml><?xml version="1.0" encoding="utf-8"?>
<ds:datastoreItem xmlns:ds="http://schemas.openxmlformats.org/officeDocument/2006/customXml" ds:itemID="{119ABEEB-F6EC-4006-94CE-76C429CC71B1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1f6f4021-da24-4c2b-973d-45e35665dae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7759B3-706A-488D-8AD7-BE0F26155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</vt:lpstr>
      <vt:lpstr>01_31 MAR</vt:lpstr>
      <vt:lpstr>01_28 FEB</vt:lpstr>
      <vt:lpstr>01_31 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Gema Martínez Pérez</cp:lastModifiedBy>
  <cp:revision>1</cp:revision>
  <dcterms:created xsi:type="dcterms:W3CDTF">2022-03-18T08:17:18Z</dcterms:created>
  <dcterms:modified xsi:type="dcterms:W3CDTF">2024-04-24T06:46:26Z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0x0101003A762CA2C8C08F438D5077405E112EFF</vt:lpwstr>
  </property>
</Properties>
</file>