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clmes.sharepoint.com/sites/Transparencia/Shared Documents/General/CARGADO/"/>
    </mc:Choice>
  </mc:AlternateContent>
  <xr:revisionPtr revIDLastSave="93" documentId="13_ncr:1_{C090ADF0-D170-455E-B2DC-CF0DA14E8CD8}" xr6:coauthVersionLast="47" xr6:coauthVersionMax="47" xr10:uidLastSave="{401FCFD6-76B8-41FD-8A17-3B92E6174F3E}"/>
  <bookViews>
    <workbookView xWindow="14025" yWindow="0" windowWidth="14685" windowHeight="15480" xr2:uid="{00000000-000D-0000-FFFF-FFFF00000000}"/>
  </bookViews>
  <sheets>
    <sheet name="2023" sheetId="13" r:id="rId1"/>
    <sheet name="01_31 DIC" sheetId="24" r:id="rId2"/>
    <sheet name="01_30 NOV" sheetId="23" r:id="rId3"/>
    <sheet name="01_31 OCT" sheetId="22" r:id="rId4"/>
    <sheet name="01_30 SEP" sheetId="21" r:id="rId5"/>
    <sheet name="01_31 AGO" sheetId="20" r:id="rId6"/>
    <sheet name="01_31 JUL" sheetId="19" r:id="rId7"/>
    <sheet name="01_30 JUN" sheetId="18" r:id="rId8"/>
    <sheet name="01_31 MAY" sheetId="17" r:id="rId9"/>
    <sheet name="01_30 ABR" sheetId="16" r:id="rId10"/>
    <sheet name="01_31 MAR" sheetId="15" r:id="rId11"/>
    <sheet name="01_28 FEB" sheetId="14" r:id="rId12"/>
    <sheet name="01_31 ENE" sheetId="1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4" l="1"/>
  <c r="I5" i="23"/>
  <c r="I5" i="22"/>
  <c r="I5" i="21"/>
  <c r="I5" i="20"/>
  <c r="I5" i="19"/>
  <c r="I5" i="18"/>
  <c r="I5" i="17"/>
  <c r="I5" i="16"/>
  <c r="I5" i="15"/>
  <c r="I5" i="14"/>
  <c r="I5" i="1"/>
  <c r="I5" i="13"/>
  <c r="I6" i="13"/>
  <c r="I4" i="13"/>
  <c r="I3" i="13"/>
  <c r="I2" i="13"/>
</calcChain>
</file>

<file path=xl/sharedStrings.xml><?xml version="1.0" encoding="utf-8"?>
<sst xmlns="http://schemas.openxmlformats.org/spreadsheetml/2006/main" count="998" uniqueCount="57">
  <si>
    <t>Sociedad</t>
  </si>
  <si>
    <t>Cuenta de mayor</t>
  </si>
  <si>
    <t>Entidad Bancaria</t>
  </si>
  <si>
    <t>Moneda</t>
  </si>
  <si>
    <t>Saldo Inicial</t>
  </si>
  <si>
    <t>Saldo Final</t>
  </si>
  <si>
    <t>Saldo Medio Diario</t>
  </si>
  <si>
    <t>IBAN</t>
  </si>
  <si>
    <t>Clave Banco</t>
  </si>
  <si>
    <t>Sucursal</t>
  </si>
  <si>
    <t>Dig. Control</t>
  </si>
  <si>
    <t>Cuenta bancaria</t>
  </si>
  <si>
    <t>Clase de cuenta</t>
  </si>
  <si>
    <t>Titularidad</t>
  </si>
  <si>
    <t>Radicación</t>
  </si>
  <si>
    <t>Denominación</t>
  </si>
  <si>
    <t>EPIA</t>
  </si>
  <si>
    <t>57180020</t>
  </si>
  <si>
    <t>LIBERBANK</t>
  </si>
  <si>
    <t>EUR</t>
  </si>
  <si>
    <t>ES02******************31</t>
  </si>
  <si>
    <t>****</t>
  </si>
  <si>
    <t>**</t>
  </si>
  <si>
    <t>********31</t>
  </si>
  <si>
    <t>ORDINARIA</t>
  </si>
  <si>
    <t>S4500084A-Entidad Pub.Inf.Agua.C-LM</t>
  </si>
  <si>
    <t>TOLEDO</t>
  </si>
  <si>
    <t>TESORERIA GENERAL</t>
  </si>
  <si>
    <t>57180030</t>
  </si>
  <si>
    <t>ES46******************77</t>
  </si>
  <si>
    <t>********77</t>
  </si>
  <si>
    <t>57180040</t>
  </si>
  <si>
    <t>ES50******************02</t>
  </si>
  <si>
    <t>********02</t>
  </si>
  <si>
    <t>C880</t>
  </si>
  <si>
    <t>CTA BANCARIA CAJA</t>
  </si>
  <si>
    <t>ES07******************62</t>
  </si>
  <si>
    <t>********62</t>
  </si>
  <si>
    <t>CUENTA BANCARIA C.P. EPIA</t>
  </si>
  <si>
    <t>-C.Pag. E.P Inf. Agua C-LM</t>
  </si>
  <si>
    <t>Desde</t>
  </si>
  <si>
    <t>hasta</t>
  </si>
  <si>
    <t>Actualizado</t>
  </si>
  <si>
    <t>ES90******************23</t>
  </si>
  <si>
    <t>ES90</t>
  </si>
  <si>
    <t>********23</t>
  </si>
  <si>
    <t>ES32******************61</t>
  </si>
  <si>
    <t>ES32</t>
  </si>
  <si>
    <t>********61</t>
  </si>
  <si>
    <t>ES84******************95</t>
  </si>
  <si>
    <t>ES84</t>
  </si>
  <si>
    <t>********95</t>
  </si>
  <si>
    <t>ES40******************72</t>
  </si>
  <si>
    <t>ES40</t>
  </si>
  <si>
    <t>********72</t>
  </si>
  <si>
    <t>CAJA</t>
  </si>
  <si>
    <t>CAJA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</si>
</sst>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4" fontId="0" fillId="0" borderId="0" xfId="0" applyNumberFormat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" fontId="0" fillId="0" borderId="4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8732-282B-43A8-AD78-062A92C14ED1}">
  <dimension ref="A1:Q10"/>
  <sheetViews>
    <sheetView tabSelected="1" workbookViewId="0">
      <selection activeCell="C35" sqref="C35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5" width="11" style="1" bestFit="1" customWidth="1"/>
    <col min="6" max="6" width="12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bestFit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360134.37</v>
      </c>
      <c r="F2" s="3">
        <v>23736.05</v>
      </c>
      <c r="G2" s="3">
        <v>178262.46</v>
      </c>
      <c r="H2" s="14" t="s">
        <v>20</v>
      </c>
      <c r="I2" s="1" t="str">
        <f>+LEFT(H2,4)</f>
        <v>ES02</v>
      </c>
      <c r="J2" s="1" t="s">
        <v>21</v>
      </c>
      <c r="K2" s="1">
        <v>8559</v>
      </c>
      <c r="L2" s="1" t="s">
        <v>22</v>
      </c>
      <c r="M2" s="1" t="s">
        <v>23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140325.16</v>
      </c>
      <c r="F3" s="3">
        <v>18350.169999999998</v>
      </c>
      <c r="G3" s="3">
        <v>1437017.56</v>
      </c>
      <c r="H3" s="14" t="s">
        <v>29</v>
      </c>
      <c r="I3" s="1" t="str">
        <f t="shared" ref="I3:I6" si="0">+LEFT(H3,4)</f>
        <v>ES46</v>
      </c>
      <c r="J3" s="1" t="s">
        <v>21</v>
      </c>
      <c r="K3" s="1">
        <v>8559</v>
      </c>
      <c r="L3" s="1" t="s">
        <v>22</v>
      </c>
      <c r="M3" s="1" t="s">
        <v>30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163350.82999999999</v>
      </c>
      <c r="F4" s="3">
        <v>242500.46</v>
      </c>
      <c r="G4" s="3">
        <v>997353.56</v>
      </c>
      <c r="H4" s="14" t="s">
        <v>32</v>
      </c>
      <c r="I4" s="1" t="str">
        <f t="shared" si="0"/>
        <v>ES50</v>
      </c>
      <c r="J4" s="1" t="s">
        <v>21</v>
      </c>
      <c r="K4" s="1">
        <v>8559</v>
      </c>
      <c r="L4" s="1" t="s">
        <v>22</v>
      </c>
      <c r="M4" s="1" t="s">
        <v>33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1000</v>
      </c>
      <c r="F5" s="3">
        <v>336.59</v>
      </c>
      <c r="G5" s="3">
        <v>693</v>
      </c>
      <c r="H5" s="14"/>
      <c r="I5" s="1" t="str">
        <f t="shared" si="0"/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2500</v>
      </c>
      <c r="F6" s="7">
        <v>3141.97</v>
      </c>
      <c r="G6" s="7">
        <v>2182.42</v>
      </c>
      <c r="H6" s="15" t="s">
        <v>36</v>
      </c>
      <c r="I6" s="6" t="str">
        <f t="shared" si="0"/>
        <v>ES07</v>
      </c>
      <c r="J6" s="6" t="s">
        <v>21</v>
      </c>
      <c r="K6" s="6">
        <v>8559</v>
      </c>
      <c r="L6" s="6" t="s">
        <v>22</v>
      </c>
      <c r="M6" s="6" t="s">
        <v>37</v>
      </c>
      <c r="N6" s="6" t="s">
        <v>38</v>
      </c>
      <c r="O6" s="6" t="s">
        <v>39</v>
      </c>
      <c r="P6" s="6" t="s">
        <v>26</v>
      </c>
      <c r="Q6" s="8" t="s">
        <v>27</v>
      </c>
    </row>
    <row r="7" spans="1:17" x14ac:dyDescent="0.2">
      <c r="F7" s="3"/>
    </row>
    <row r="8" spans="1:17" x14ac:dyDescent="0.2">
      <c r="A8" s="1" t="s">
        <v>40</v>
      </c>
      <c r="B8" s="16">
        <v>44927</v>
      </c>
      <c r="C8" s="1" t="s">
        <v>41</v>
      </c>
      <c r="D8" s="16">
        <v>45291</v>
      </c>
    </row>
    <row r="10" spans="1:17" x14ac:dyDescent="0.2">
      <c r="B10" s="13" t="s">
        <v>42</v>
      </c>
      <c r="C10" s="16">
        <v>45291</v>
      </c>
    </row>
  </sheetData>
  <pageMargins left="0.75" right="0.75" top="1" bottom="1" header="0.5" footer="0.5"/>
  <pageSetup orientation="portrait" r:id="rId1"/>
  <headerFooter alignWithMargins="0"/>
  <ignoredErrors>
    <ignoredError sqref="B2:B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ED05-D871-4B37-8186-4E6F8611720E}">
  <dimension ref="A1:Q9"/>
  <sheetViews>
    <sheetView workbookViewId="0">
      <selection activeCell="F2" sqref="F2:F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116367.98</v>
      </c>
      <c r="F2" s="3">
        <v>131195.85</v>
      </c>
      <c r="G2" s="3">
        <v>282208.65999999997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192470.8</v>
      </c>
      <c r="F3" s="3">
        <v>44969.48</v>
      </c>
      <c r="G3" s="3">
        <v>157991.07999999999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495060.41</v>
      </c>
      <c r="F4" s="3">
        <v>53134.22</v>
      </c>
      <c r="G4" s="3">
        <v>432130.69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368.88</v>
      </c>
      <c r="F5" s="3">
        <v>341.98</v>
      </c>
      <c r="G5" s="3">
        <v>362.62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2311.9</v>
      </c>
      <c r="F6" s="7">
        <v>2182.8000000000002</v>
      </c>
      <c r="G6" s="7">
        <v>2230.14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45017</v>
      </c>
      <c r="C9" s="1" t="s">
        <v>41</v>
      </c>
      <c r="D9" s="16">
        <v>45046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ED05E-DAD0-4272-86C8-EBA6A0AB5A25}">
  <dimension ref="A1:Q9"/>
  <sheetViews>
    <sheetView workbookViewId="0">
      <selection activeCell="G7" sqref="G7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254521.94</v>
      </c>
      <c r="F2" s="3">
        <v>116367.98</v>
      </c>
      <c r="G2" s="3">
        <v>231469.51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3880099.02</v>
      </c>
      <c r="F3" s="3">
        <v>192470.8</v>
      </c>
      <c r="G3" s="3">
        <v>1946017.72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187855.34</v>
      </c>
      <c r="F4" s="3">
        <v>495060.41</v>
      </c>
      <c r="G4" s="3">
        <v>382005.85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750.35</v>
      </c>
      <c r="F5" s="3">
        <v>368.88</v>
      </c>
      <c r="G5" s="3">
        <v>584.97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2311.9</v>
      </c>
      <c r="F6" s="7">
        <v>2311.9</v>
      </c>
      <c r="G6" s="7">
        <v>2311.9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44986</v>
      </c>
      <c r="C9" s="1" t="s">
        <v>41</v>
      </c>
      <c r="D9" s="16">
        <v>45016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3EA6-59F5-430B-A896-6F1F630971FD}">
  <dimension ref="A1:Q9"/>
  <sheetViews>
    <sheetView workbookViewId="0">
      <selection activeCell="C17" sqref="C17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5" width="11" style="1" bestFit="1" customWidth="1"/>
    <col min="6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220506.79</v>
      </c>
      <c r="F2" s="3">
        <v>254521.94</v>
      </c>
      <c r="G2" s="3">
        <v>25581.02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22771.39</v>
      </c>
      <c r="F3" s="3">
        <v>3880099.02</v>
      </c>
      <c r="G3" s="3">
        <v>1420722.96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309955.78000000003</v>
      </c>
      <c r="F4" s="3">
        <v>187855.34</v>
      </c>
      <c r="G4" s="3">
        <v>330805.92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955.25</v>
      </c>
      <c r="F5" s="3">
        <v>750.35</v>
      </c>
      <c r="G5" s="3">
        <v>814.79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2322.4299999999998</v>
      </c>
      <c r="F6" s="7">
        <v>2311.9</v>
      </c>
      <c r="G6" s="7">
        <v>2322.0500000000002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44958</v>
      </c>
      <c r="C9" s="1" t="s">
        <v>41</v>
      </c>
      <c r="D9" s="16">
        <v>44985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workbookViewId="0">
      <selection activeCell="B10" sqref="B10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5" width="11" style="1" bestFit="1" customWidth="1"/>
    <col min="6" max="6" width="10.2851562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360134.37</v>
      </c>
      <c r="F2" s="3">
        <v>220506.79</v>
      </c>
      <c r="G2" s="3">
        <v>211716.56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140325.16</v>
      </c>
      <c r="F3" s="3">
        <v>22771.39</v>
      </c>
      <c r="G3" s="3">
        <v>91323.34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163350.82999999999</v>
      </c>
      <c r="F4" s="3">
        <v>309955.78000000003</v>
      </c>
      <c r="G4" s="3">
        <v>304651.24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1000</v>
      </c>
      <c r="F5" s="3">
        <v>955.25</v>
      </c>
      <c r="G5" s="3">
        <v>957.15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2500</v>
      </c>
      <c r="F6" s="7">
        <v>2322.4299999999998</v>
      </c>
      <c r="G6" s="7">
        <v>2334.59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44927</v>
      </c>
      <c r="C9" s="1" t="s">
        <v>41</v>
      </c>
      <c r="D9" s="16">
        <v>44957</v>
      </c>
    </row>
  </sheetData>
  <phoneticPr fontId="0" type="noConversion"/>
  <pageMargins left="0.75" right="0.75" top="1" bottom="1" header="0.5" footer="0.5"/>
  <headerFooter alignWithMargins="0"/>
  <ignoredErrors>
    <ignoredError sqref="B2: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E359-CBE4-41EF-AFA0-7CC508A8C9E2}">
  <dimension ref="A1:Q9"/>
  <sheetViews>
    <sheetView workbookViewId="0">
      <selection activeCell="E5" sqref="E5:E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271683.65000000002</v>
      </c>
      <c r="F2" s="3">
        <v>23736.05</v>
      </c>
      <c r="G2" s="3">
        <v>378903.81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1816696.08</v>
      </c>
      <c r="F3" s="3">
        <v>18350.169999999998</v>
      </c>
      <c r="G3" s="3">
        <v>3081613.6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556300.97</v>
      </c>
      <c r="F4" s="3">
        <v>242500.46</v>
      </c>
      <c r="G4" s="3">
        <v>1005065.54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666.29</v>
      </c>
      <c r="F5" s="3">
        <v>336.59</v>
      </c>
      <c r="G5" s="3">
        <v>453.22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47.35</v>
      </c>
      <c r="F6" s="7">
        <v>3141.97</v>
      </c>
      <c r="G6" s="7">
        <v>546.48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45231</v>
      </c>
      <c r="C9" s="1" t="s">
        <v>41</v>
      </c>
      <c r="D9" s="16">
        <v>45260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85C5-8DE8-4402-AFE0-9CAA8EB01999}">
  <dimension ref="A1:Q9"/>
  <sheetViews>
    <sheetView workbookViewId="0">
      <selection activeCell="G7" sqref="G7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190403.57</v>
      </c>
      <c r="F2" s="3">
        <v>271683.65000000002</v>
      </c>
      <c r="G2" s="3">
        <v>193677.14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238937.84</v>
      </c>
      <c r="F3" s="3">
        <v>1816696.08</v>
      </c>
      <c r="G3" s="3">
        <v>1063978.95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3456174.61</v>
      </c>
      <c r="F4" s="3">
        <v>556300.97</v>
      </c>
      <c r="G4" s="3">
        <v>2919017.93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774.13</v>
      </c>
      <c r="F5" s="3">
        <v>666.29</v>
      </c>
      <c r="G5" s="3">
        <v>764.97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2489.4699999999998</v>
      </c>
      <c r="F6" s="7">
        <v>47.35</v>
      </c>
      <c r="G6" s="7">
        <v>2408.0700000000002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45231</v>
      </c>
      <c r="C9" s="1" t="s">
        <v>41</v>
      </c>
      <c r="D9" s="16">
        <v>45260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77AA6-1296-42B8-89B8-0094D3D1F3F0}">
  <dimension ref="A1:Q9"/>
  <sheetViews>
    <sheetView workbookViewId="0">
      <selection activeCell="F2" sqref="F2:F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178278.32</v>
      </c>
      <c r="F2" s="3">
        <v>190403.57</v>
      </c>
      <c r="G2" s="3">
        <v>192541.35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663009.91</v>
      </c>
      <c r="F3" s="3">
        <v>238937.84</v>
      </c>
      <c r="G3" s="3">
        <v>635650.42000000004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2186371.5099999998</v>
      </c>
      <c r="F4" s="3">
        <v>3456174.61</v>
      </c>
      <c r="G4" s="3">
        <v>2923038.84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776.36</v>
      </c>
      <c r="F5" s="3">
        <v>774.13</v>
      </c>
      <c r="G5" s="3">
        <v>775.71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2489.4699999999998</v>
      </c>
      <c r="F6" s="7">
        <v>2489.4699999999998</v>
      </c>
      <c r="G6" s="7">
        <v>2489.4699999999998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45200</v>
      </c>
      <c r="C9" s="1" t="s">
        <v>41</v>
      </c>
      <c r="D9" s="16">
        <v>45230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FC2D7-E355-4210-8263-0A13EA74244C}">
  <dimension ref="A1:Q9"/>
  <sheetViews>
    <sheetView workbookViewId="0">
      <selection activeCell="E6" sqref="E6: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95607.54</v>
      </c>
      <c r="F2" s="3">
        <v>178278.32</v>
      </c>
      <c r="G2" s="3">
        <v>113638.6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845272.23</v>
      </c>
      <c r="F3" s="3">
        <v>663009.91</v>
      </c>
      <c r="G3" s="3">
        <v>2445440.58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1664881.88</v>
      </c>
      <c r="F4" s="3">
        <v>2186371.5099999998</v>
      </c>
      <c r="G4" s="3">
        <v>1861633.13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984.05</v>
      </c>
      <c r="F5" s="3">
        <v>776.36</v>
      </c>
      <c r="G5" s="3">
        <v>860.88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2489.4699999999998</v>
      </c>
      <c r="F6" s="7">
        <v>2489.4699999999998</v>
      </c>
      <c r="G6" s="7">
        <v>2489.4699999999998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45170</v>
      </c>
      <c r="C9" s="1" t="s">
        <v>41</v>
      </c>
      <c r="D9" s="16">
        <v>45199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C5EF-196D-427A-8C43-8787E9991E43}">
  <dimension ref="A1:Q9"/>
  <sheetViews>
    <sheetView workbookViewId="0">
      <selection activeCell="E6" sqref="E6: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54426.92</v>
      </c>
      <c r="F2" s="3">
        <v>95607.54</v>
      </c>
      <c r="G2" s="3">
        <v>82638.86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3549715.37</v>
      </c>
      <c r="F3" s="3">
        <v>845272.23</v>
      </c>
      <c r="G3" s="3">
        <v>2703654.61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163470.67000000001</v>
      </c>
      <c r="F4" s="3">
        <v>1664881.88</v>
      </c>
      <c r="G4" s="3">
        <v>702758.7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990</v>
      </c>
      <c r="F5" s="3">
        <v>984.05</v>
      </c>
      <c r="G5" s="3">
        <v>988.66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2489.4699999999998</v>
      </c>
      <c r="F6" s="7">
        <v>2489.4699999999998</v>
      </c>
      <c r="G6" s="7">
        <v>2489.4699999999998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45139</v>
      </c>
      <c r="C9" s="1" t="s">
        <v>41</v>
      </c>
      <c r="D9" s="16">
        <v>45169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6115-8997-42EB-8869-905E79622527}">
  <dimension ref="A1:Q9"/>
  <sheetViews>
    <sheetView workbookViewId="0">
      <selection activeCell="F7" sqref="F7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26353.48</v>
      </c>
      <c r="F2" s="3">
        <v>54426.92</v>
      </c>
      <c r="G2" s="3">
        <v>43198.76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1227749.1100000001</v>
      </c>
      <c r="F3" s="3">
        <v>3549715.37</v>
      </c>
      <c r="G3" s="3">
        <v>332953.74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776935.49</v>
      </c>
      <c r="F4" s="3">
        <v>163470.67000000001</v>
      </c>
      <c r="G4" s="3">
        <v>566168.05000000005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990</v>
      </c>
      <c r="F5" s="3">
        <v>990</v>
      </c>
      <c r="G5" s="3">
        <v>990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1414.75</v>
      </c>
      <c r="F6" s="7">
        <v>2489.4699999999998</v>
      </c>
      <c r="G6" s="7">
        <v>2350.8000000000002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45108</v>
      </c>
      <c r="C9" s="1" t="s">
        <v>41</v>
      </c>
      <c r="D9" s="16">
        <v>45138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CD49-31A4-443A-808B-727151AA11E0}">
  <dimension ref="A1:Q9"/>
  <sheetViews>
    <sheetView workbookViewId="0">
      <selection activeCell="F5" sqref="F5:F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247202.94</v>
      </c>
      <c r="F2" s="3">
        <v>26353.48</v>
      </c>
      <c r="G2" s="3">
        <v>121170.52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7373.43</v>
      </c>
      <c r="F3" s="3">
        <v>1227749.1100000001</v>
      </c>
      <c r="G3" s="3">
        <v>1476423.94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138878.6</v>
      </c>
      <c r="F4" s="3">
        <v>776935.49</v>
      </c>
      <c r="G4" s="3">
        <v>318543.65000000002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240.97</v>
      </c>
      <c r="F5" s="3">
        <v>990</v>
      </c>
      <c r="G5" s="3">
        <v>489.14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2182.8000000000002</v>
      </c>
      <c r="F6" s="7">
        <v>1414.75</v>
      </c>
      <c r="G6" s="7">
        <v>1926.78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45078</v>
      </c>
      <c r="C9" s="1" t="s">
        <v>41</v>
      </c>
      <c r="D9" s="16">
        <v>45107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3D1C-E9CA-4018-B6D1-5F35CA037450}">
  <dimension ref="A1:Q9"/>
  <sheetViews>
    <sheetView workbookViewId="0">
      <selection activeCell="F2" sqref="F2:F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18</v>
      </c>
      <c r="D2" s="1" t="s">
        <v>19</v>
      </c>
      <c r="E2" s="3">
        <v>131195.85</v>
      </c>
      <c r="F2" s="3">
        <v>247202.94</v>
      </c>
      <c r="G2" s="3">
        <v>161615.65</v>
      </c>
      <c r="H2" s="1" t="s">
        <v>43</v>
      </c>
      <c r="I2" s="1" t="s">
        <v>44</v>
      </c>
      <c r="J2" s="1" t="s">
        <v>21</v>
      </c>
      <c r="K2" s="1">
        <v>3648</v>
      </c>
      <c r="L2" s="1" t="s">
        <v>22</v>
      </c>
      <c r="M2" s="1" t="s">
        <v>45</v>
      </c>
      <c r="N2" s="1" t="s">
        <v>24</v>
      </c>
      <c r="O2" s="1" t="s">
        <v>25</v>
      </c>
      <c r="P2" s="1" t="s">
        <v>26</v>
      </c>
      <c r="Q2" s="4" t="s">
        <v>27</v>
      </c>
    </row>
    <row r="3" spans="1:17" x14ac:dyDescent="0.2">
      <c r="A3" s="2" t="s">
        <v>16</v>
      </c>
      <c r="B3" s="1" t="s">
        <v>28</v>
      </c>
      <c r="C3" s="1" t="s">
        <v>18</v>
      </c>
      <c r="D3" s="1" t="s">
        <v>19</v>
      </c>
      <c r="E3" s="3">
        <v>44969.48</v>
      </c>
      <c r="F3" s="3">
        <v>7373.43</v>
      </c>
      <c r="G3" s="3">
        <v>1128779.47</v>
      </c>
      <c r="H3" s="1" t="s">
        <v>46</v>
      </c>
      <c r="I3" s="1" t="s">
        <v>47</v>
      </c>
      <c r="J3" s="1" t="s">
        <v>21</v>
      </c>
      <c r="K3" s="1">
        <v>3648</v>
      </c>
      <c r="L3" s="1" t="s">
        <v>22</v>
      </c>
      <c r="M3" s="1" t="s">
        <v>48</v>
      </c>
      <c r="N3" s="1" t="s">
        <v>24</v>
      </c>
      <c r="O3" s="1" t="s">
        <v>25</v>
      </c>
      <c r="P3" s="1" t="s">
        <v>26</v>
      </c>
      <c r="Q3" s="4" t="s">
        <v>27</v>
      </c>
    </row>
    <row r="4" spans="1:17" x14ac:dyDescent="0.2">
      <c r="A4" s="2" t="s">
        <v>16</v>
      </c>
      <c r="B4" s="1" t="s">
        <v>31</v>
      </c>
      <c r="C4" s="1" t="s">
        <v>18</v>
      </c>
      <c r="D4" s="1" t="s">
        <v>19</v>
      </c>
      <c r="E4" s="3">
        <v>53134.22</v>
      </c>
      <c r="F4" s="3">
        <v>138878.6</v>
      </c>
      <c r="G4" s="3">
        <v>264809.8</v>
      </c>
      <c r="H4" s="1" t="s">
        <v>49</v>
      </c>
      <c r="I4" s="1" t="s">
        <v>50</v>
      </c>
      <c r="J4" s="1" t="s">
        <v>21</v>
      </c>
      <c r="K4" s="1">
        <v>3648</v>
      </c>
      <c r="L4" s="1" t="s">
        <v>22</v>
      </c>
      <c r="M4" s="1" t="s">
        <v>51</v>
      </c>
      <c r="N4" s="1" t="s">
        <v>24</v>
      </c>
      <c r="O4" s="1" t="s">
        <v>25</v>
      </c>
      <c r="P4" s="1" t="s">
        <v>26</v>
      </c>
      <c r="Q4" s="4" t="s">
        <v>27</v>
      </c>
    </row>
    <row r="5" spans="1:17" x14ac:dyDescent="0.2">
      <c r="A5" s="2" t="s">
        <v>34</v>
      </c>
      <c r="B5" s="1">
        <v>57000000</v>
      </c>
      <c r="C5" s="1" t="s">
        <v>55</v>
      </c>
      <c r="D5" s="1" t="s">
        <v>19</v>
      </c>
      <c r="E5" s="3">
        <v>341.98</v>
      </c>
      <c r="F5" s="3">
        <v>240.97</v>
      </c>
      <c r="G5" s="3">
        <v>247.49</v>
      </c>
      <c r="H5" s="14"/>
      <c r="I5" s="1" t="str">
        <f t="shared" ref="I5" si="0">+LEFT(H5,4)</f>
        <v/>
      </c>
      <c r="N5" s="1" t="s">
        <v>56</v>
      </c>
      <c r="O5" s="1" t="s">
        <v>39</v>
      </c>
      <c r="P5" s="1" t="s">
        <v>26</v>
      </c>
      <c r="Q5" s="4" t="s">
        <v>27</v>
      </c>
    </row>
    <row r="6" spans="1:17" ht="13.5" thickBot="1" x14ac:dyDescent="0.25">
      <c r="A6" s="5" t="s">
        <v>34</v>
      </c>
      <c r="B6" s="6">
        <v>57100000</v>
      </c>
      <c r="C6" s="6" t="s">
        <v>35</v>
      </c>
      <c r="D6" s="6" t="s">
        <v>19</v>
      </c>
      <c r="E6" s="7">
        <v>2182.8000000000002</v>
      </c>
      <c r="F6" s="7">
        <v>2182.8000000000002</v>
      </c>
      <c r="G6" s="7">
        <v>2182.8000000000002</v>
      </c>
      <c r="H6" s="6" t="s">
        <v>52</v>
      </c>
      <c r="I6" s="6" t="s">
        <v>53</v>
      </c>
      <c r="J6" s="6" t="s">
        <v>21</v>
      </c>
      <c r="K6" s="6">
        <v>3648</v>
      </c>
      <c r="L6" s="6" t="s">
        <v>22</v>
      </c>
      <c r="M6" s="6" t="s">
        <v>54</v>
      </c>
      <c r="N6" s="6" t="s">
        <v>38</v>
      </c>
      <c r="O6" s="6" t="s">
        <v>39</v>
      </c>
      <c r="P6" s="6" t="s">
        <v>26</v>
      </c>
      <c r="Q6" s="8" t="s">
        <v>27</v>
      </c>
    </row>
    <row r="9" spans="1:17" x14ac:dyDescent="0.2">
      <c r="A9" s="1" t="s">
        <v>40</v>
      </c>
      <c r="B9" s="16">
        <v>45047</v>
      </c>
      <c r="C9" s="1" t="s">
        <v>41</v>
      </c>
      <c r="D9" s="16">
        <v>45077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762CA2C8C08F438D5077405E112EFF" ma:contentTypeVersion="10" ma:contentTypeDescription="Crear nuevo documento." ma:contentTypeScope="" ma:versionID="1b2ef56665a5da280cefe7f89fc57142">
  <xsd:schema xmlns:xsd="http://www.w3.org/2001/XMLSchema" xmlns:xs="http://www.w3.org/2001/XMLSchema" xmlns:p="http://schemas.microsoft.com/office/2006/metadata/properties" xmlns:ns2="1f6f4021-da24-4c2b-973d-45e35665dae0" xmlns:ns3="c7038ea9-e890-442d-aa77-cba888f7d6dc" targetNamespace="http://schemas.microsoft.com/office/2006/metadata/properties" ma:root="true" ma:fieldsID="8e8e2bf1e0c90ac4e079cbaa889385a6" ns2:_="" ns3:_="">
    <xsd:import namespace="1f6f4021-da24-4c2b-973d-45e35665dae0"/>
    <xsd:import namespace="c7038ea9-e890-442d-aa77-cba888f7d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f4021-da24-4c2b-973d-45e35665d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38ea9-e890-442d-aa77-cba888f7d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D0DE8A-A745-4F60-95EB-7BCD55973AD8}"/>
</file>

<file path=customXml/itemProps2.xml><?xml version="1.0" encoding="utf-8"?>
<ds:datastoreItem xmlns:ds="http://schemas.openxmlformats.org/officeDocument/2006/customXml" ds:itemID="{119ABEEB-F6EC-4006-94CE-76C429CC71B1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1f6f4021-da24-4c2b-973d-45e35665dae0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A7759B3-706A-488D-8AD7-BE0F261553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2023</vt:lpstr>
      <vt:lpstr>01_31 DIC</vt:lpstr>
      <vt:lpstr>01_30 NOV</vt:lpstr>
      <vt:lpstr>01_31 OCT</vt:lpstr>
      <vt:lpstr>01_30 SEP</vt:lpstr>
      <vt:lpstr>01_31 AGO</vt:lpstr>
      <vt:lpstr>01_31 JUL</vt:lpstr>
      <vt:lpstr>01_30 JUN</vt:lpstr>
      <vt:lpstr>01_31 MAY</vt:lpstr>
      <vt:lpstr>01_30 ABR</vt:lpstr>
      <vt:lpstr>01_31 MAR</vt:lpstr>
      <vt:lpstr>01_28 FEB</vt:lpstr>
      <vt:lpstr>01_31 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Gema Martínez Pérez</cp:lastModifiedBy>
  <cp:revision>1</cp:revision>
  <dcterms:created xsi:type="dcterms:W3CDTF">2022-03-18T08:17:18Z</dcterms:created>
  <dcterms:modified xsi:type="dcterms:W3CDTF">2024-04-24T06:27:27Z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0x0101003A762CA2C8C08F438D5077405E112EFF</vt:lpwstr>
  </property>
</Properties>
</file>