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https://iaclmes-my.sharepoint.com/personal/roberto_olmo_iaclm_es/Documents/Descargas/"/>
    </mc:Choice>
  </mc:AlternateContent>
  <xr:revisionPtr revIDLastSave="1" documentId="8_{19952A58-6DA2-4064-B953-CA62D2C60BD6}" xr6:coauthVersionLast="47" xr6:coauthVersionMax="47" xr10:uidLastSave="{A1CBCD27-B5AE-4C5D-BCF1-383E108A4E54}"/>
  <bookViews>
    <workbookView xWindow="-120" yWindow="-120" windowWidth="29040" windowHeight="15840" xr2:uid="{00000000-000D-0000-FFFF-FFFF00000000}"/>
  </bookViews>
  <sheets>
    <sheet name="Hoja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1" l="1"/>
  <c r="F13" i="1"/>
  <c r="F10" i="1" l="1"/>
  <c r="F12" i="1" l="1"/>
  <c r="F11" i="1" l="1"/>
  <c r="G5" i="1" l="1"/>
  <c r="F8" i="1" l="1"/>
  <c r="F9" i="1" l="1"/>
  <c r="G9" i="1"/>
  <c r="G8" i="1" l="1"/>
  <c r="E6" i="1" l="1"/>
  <c r="F6" i="1" s="1"/>
  <c r="E2" i="1"/>
  <c r="G2" i="1" s="1"/>
  <c r="F5" i="1"/>
  <c r="G4" i="1"/>
  <c r="G6" i="1" l="1"/>
  <c r="F2" i="1"/>
  <c r="F4" i="1"/>
  <c r="G7" i="1" l="1"/>
  <c r="F7" i="1"/>
  <c r="E3" i="1" l="1"/>
  <c r="F3" i="1" l="1"/>
  <c r="G3" i="1"/>
</calcChain>
</file>

<file path=xl/sharedStrings.xml><?xml version="1.0" encoding="utf-8"?>
<sst xmlns="http://schemas.openxmlformats.org/spreadsheetml/2006/main" count="60" uniqueCount="60">
  <si>
    <t>EXPEDIENTE</t>
  </si>
  <si>
    <t>NOMBRE DE LA OPERACIÓN</t>
  </si>
  <si>
    <t>ADJUDICATARIO</t>
  </si>
  <si>
    <t>COSTE TOTAL DE LA OPERACIÓN</t>
  </si>
  <si>
    <t>COSTE PÚBLICO SUBVENCIONABLE</t>
  </si>
  <si>
    <t>COFINANCIACIÓN NACIONAL</t>
  </si>
  <si>
    <t>AYUDA FEDER</t>
  </si>
  <si>
    <t>DESCRIPCIÓN ADICIONAL.</t>
  </si>
  <si>
    <t xml:space="preserve">ACLM/01/OB/007/07 </t>
  </si>
  <si>
    <t>CONSTRUCCIÓN DE UNAS EDARES EN LEZUZA, TIRIEZ, YUNQUERA, ALCADOZO, POZOHONDO, NAVAS DE ARRIBA, NAVAS DE ABAJO, BALAZOTE, SAN PEDRO, POZUELO Y BARRAX (AB)</t>
  </si>
  <si>
    <t>U.T.E. OHL, S.A. - GS INIMA ENVIROMENT, S.A.</t>
  </si>
  <si>
    <r>
      <t>La actuación engloba la ejecución de las obras de las estaciones depuradoras de aguas residuales de los municipios de Lezuza, Tirez, La Yunquera, Balazote y Barrax (Albacete). Con ella se conseguirá que los parámetros de vertido al medio de las aguas residuales de los citados municipios cumplan con la directiva comunitaria 91/271/CEE, con el fin de proteger el medio ambiente y la calidad de las aguas. La tecnología y capacidad  de tratamiento de cada una de las infraestructuras es la siguiente:
• EDAR Lezuza: Aireación prolongada (reactor biológico-Rotores Orbal) para tratar 2.484</t>
    </r>
    <r>
      <rPr>
        <sz val="11"/>
        <rFont val="Calibri"/>
        <family val="2"/>
        <scheme val="minor"/>
      </rPr>
      <t xml:space="preserve"> habitantes equival</t>
    </r>
    <r>
      <rPr>
        <sz val="11"/>
        <color theme="1"/>
        <rFont val="Calibri"/>
        <family val="2"/>
        <scheme val="minor"/>
      </rPr>
      <t>entes.
• EDAR Barrax:  Aireación prolongada (reactor biológico-Rotores Orbal) para tr</t>
    </r>
    <r>
      <rPr>
        <sz val="11"/>
        <rFont val="Calibri"/>
        <family val="2"/>
        <scheme val="minor"/>
      </rPr>
      <t>atar 4.615 habitantes equivalentes.</t>
    </r>
    <r>
      <rPr>
        <sz val="11"/>
        <color theme="1"/>
        <rFont val="Calibri"/>
        <family val="2"/>
        <scheme val="minor"/>
      </rPr>
      <t xml:space="preserve">
• EDAR Balazote:  Aireación prolongada (reactor biológico-Rotores Orbal) para tratar</t>
    </r>
    <r>
      <rPr>
        <sz val="11"/>
        <rFont val="Calibri"/>
        <family val="2"/>
        <scheme val="minor"/>
      </rPr>
      <t xml:space="preserve"> 4.615 habitantes equivalentes.</t>
    </r>
    <r>
      <rPr>
        <sz val="11"/>
        <color theme="1"/>
        <rFont val="Calibri"/>
        <family val="2"/>
        <scheme val="minor"/>
      </rPr>
      <t xml:space="preserve">
• EDAR La Yunquera:  Aireación prolongada (Tratamiento compacto) para </t>
    </r>
    <r>
      <rPr>
        <sz val="11"/>
        <rFont val="Calibri"/>
        <family val="2"/>
        <scheme val="minor"/>
      </rPr>
      <t>tratar 288 habitantes equivalentes.</t>
    </r>
    <r>
      <rPr>
        <sz val="11"/>
        <color theme="1"/>
        <rFont val="Calibri"/>
        <family val="2"/>
        <scheme val="minor"/>
      </rPr>
      <t xml:space="preserve">
• EDAR Tiriez:  Aireaci</t>
    </r>
    <r>
      <rPr>
        <sz val="11"/>
        <rFont val="Calibri"/>
        <family val="2"/>
        <scheme val="minor"/>
      </rPr>
      <t>ón prolongada (Tratamiento compacto) para tratar 749 habitantes equivalentes.</t>
    </r>
    <r>
      <rPr>
        <sz val="11"/>
        <color theme="1"/>
        <rFont val="Calibri"/>
        <family val="2"/>
        <scheme val="minor"/>
      </rPr>
      <t xml:space="preserve">
Las depuradoras de Lezuza Barrax y Balazote cuentan con línea de tratamiento de fangos de deshidratación mediante centrífuga.
La actuación incluye además la ejecución de todas conexiones externas necesarias para su funcionamiento (línea eléctrica, colectores, agua potable, acondicionamiento de camino, etc.)</t>
    </r>
  </si>
  <si>
    <t>ACLM/01/OB/015/08</t>
  </si>
  <si>
    <t>OBRAS DE CONSTRUCCION DE LAS EDARES DE HORCHE, SACEDON Y CIFUENTES (GU)</t>
  </si>
  <si>
    <t>U.T.E. CONSTRUCTORA HORMIGONES MARTINEZ, S.A. - BALAMANCHA, S.L.</t>
  </si>
  <si>
    <t xml:space="preserve">La actuación engloba la ejecución de las obras de las estaciones depuradoras de aguas residuales de los municipios de Horche, Sacedón y Cifuentes (Guadalajara). Con ella se conseguirá que los parámetros de vertido al medio de las aguas residuales de los citados municipios cumplan con la directiva comunitaria 91/271/CEE, con el fin de proteger el medio ambiente y la calidad de las aguas. La tecnología y capacidad  de tratamiento de cada una de las infraestructuras es la siguiente:
• EDAR Horche: Aireación prolongada (reactor biológico-decantador mediante tanques cilíndricos Concéntricos) para tratar 8.000 habitantes equivalentes
• EDAR Cifuentes (reactor biológico-decantador mediante tanques cilíndricos Concéntricos) : Aireación prolongada para tratar 3.000 habitantes equivalentes
• EDAR Sacedón (reactor biológico-decantador mediante tanques cilíndricos Concéntricos): Aireación prolongada para tratar 6.000 habitantes equivalentes
Las depuradoras cuentan con línea de tratamiento de fangos de deshidratación mediante centrífuga.
La actuación incluye además la ejecución de todas conexiones externas necesarias para su funcionamiento (línea eléctrica, colectores, agua potable, acondicionamiento de camino, etc.)
</t>
  </si>
  <si>
    <t>ACLM/01/PO/006/08</t>
  </si>
  <si>
    <t>REDACCIÓN DE PROYECTOS Y OBRAS DE CONSTRUCCIÓN DE LAS EDARes HOYA GONZALO, POZO CAÑADA Y LA HERRERA (AB)</t>
  </si>
  <si>
    <t>ACCIONA AGUA, S.A.</t>
  </si>
  <si>
    <r>
      <t xml:space="preserve">La actuación engloba la ejecución de las obras de las estaciones depuradoras de aguas residuales de los municipios de Hoya Gonzalo y Pozo Cañada (Albacete). Con ella se conseguirá que los parámetros de vertido al medio de las aguas residuales de los citados municipios cumplan con la directiva comunitaria 91/271/CEE, con el fin de proteger el medio ambiente y la calidad de las aguas. La tecnología y capacidad  de tratamiento de cada una de las infraestructuras es la siguiente:
• EDAR Pozo Cañada: Aireación prolongada (reactor biológico-Concéntrico 2 líneas) para tratar 6.000 </t>
    </r>
    <r>
      <rPr>
        <sz val="11"/>
        <rFont val="Calibri"/>
        <family val="2"/>
        <scheme val="minor"/>
      </rPr>
      <t>habitantes equival</t>
    </r>
    <r>
      <rPr>
        <sz val="11"/>
        <color theme="1"/>
        <rFont val="Calibri"/>
        <family val="2"/>
        <scheme val="minor"/>
      </rPr>
      <t>entes.
• EDAR Hoya Gonzalo:  Aireación prolongada (reactor biológico-Concéntrico 1 líneas) para tr</t>
    </r>
    <r>
      <rPr>
        <sz val="11"/>
        <rFont val="Calibri"/>
        <family val="2"/>
        <scheme val="minor"/>
      </rPr>
      <t>atar 1.500 habitantes equivalentes.</t>
    </r>
    <r>
      <rPr>
        <sz val="11"/>
        <color theme="1"/>
        <rFont val="Calibri"/>
        <family val="2"/>
        <scheme val="minor"/>
      </rPr>
      <t xml:space="preserve">
Las depuradoras  cuentan con línea de tratamiento de fangos de deshidratación mediante centrífuga.
La actuación incluye además la ejecución de todas conexiones externas necesarias para su funcionamiento (línea eléctrica, colectores, agua potable, acondicionamiento de camino, etc.)</t>
    </r>
  </si>
  <si>
    <t xml:space="preserve">ACLM/01/OB/014/08 </t>
  </si>
  <si>
    <t>OBRAS DE CONSTRUCCION DE LAS EDARES DE SISANTE, CASAS DE BENITEZ Y POZOAMARGO (CU)</t>
  </si>
  <si>
    <t>U.T.E. EIFFAGE ENERGÍA, S.L. - OCIDE CONSTRUCCIÓN, S.A. - EIFFAGE INFRAESTRUCTURAS, S.A.</t>
  </si>
  <si>
    <r>
      <t xml:space="preserve">La actuación engloba la ejecución de las obras de las estaciones depuradoras de aguas residuales de los municipios de Sisante, Pozoamargo y Casas de Benítez (Cuenca). Con ella se conseguirá que los parámetros de vertido al medio de las aguas residuales de los citados municipios cumplan con la directiva comunitaria 91/271/CEE, con el fin de proteger el medio ambiente y la calidad de las aguas. La tecnología y capacidad  de tratamiento de cada una de las infraestructuras es la siguiente:
• EDAR Sisante: Aireación prolongada (reactor biológico-Carrusel - 2 líneas) para tratar 7.500 </t>
    </r>
    <r>
      <rPr>
        <sz val="11"/>
        <rFont val="Calibri"/>
        <family val="2"/>
        <scheme val="minor"/>
      </rPr>
      <t>habitantes equival</t>
    </r>
    <r>
      <rPr>
        <sz val="11"/>
        <color theme="1"/>
        <rFont val="Calibri"/>
        <family val="2"/>
        <scheme val="minor"/>
      </rPr>
      <t>entes.
• EDAR Pozoamargo:  Aireación prolongada (reactor biológico-Concéntrico - 1 línea) para tr</t>
    </r>
    <r>
      <rPr>
        <sz val="11"/>
        <rFont val="Calibri"/>
        <family val="2"/>
        <scheme val="minor"/>
      </rPr>
      <t>atar 2.067 habitantes equivalentes.
• EDAR Casas de Benítez: Para la llegada del caudal de agua bruta a la planta es necesario una EBAR previa a la EDAR. La tratamiento de la EDAR:  Aireación prolongada (reactor biológico-Concéntrico 1 líneas) para tratar 4.000 habitantes equivalentes.</t>
    </r>
    <r>
      <rPr>
        <sz val="11"/>
        <color theme="1"/>
        <rFont val="Calibri"/>
        <family val="2"/>
        <scheme val="minor"/>
      </rPr>
      <t xml:space="preserve">
Las depuradoras  cuentan con línea de tratamiento de fangos de deshidratación mediante centrífuga o tornillo prensa en función de la EDAR.
La actuación incluye además la ejecución de todas conexiones externas necesarias para su funcionamiento (línea eléctrica, colectores, agua potable, acondicionamiento de camino, etc.)</t>
    </r>
  </si>
  <si>
    <t xml:space="preserve">ACLM/01/PO/009/08 </t>
  </si>
  <si>
    <t>REDACCIÓN DE PROYECTOS Y OBRAS DE CONSTRUCCIÓN DE LAS EDARes SANTA MARÍA DEL CAMPO RUS-PINAREJO, FUENTELESPINO DE HARO, MONTALBANEJO Y OSA DE LA VEGA-TRESJUNCOS (CU)</t>
  </si>
  <si>
    <t>CONSTRUCCIONES SÁNCHEZ DOMÍNGUEZ, S.A. (SANDO, S.A.)</t>
  </si>
  <si>
    <t xml:space="preserve">La actuación engloba la ejecución de las obras de las estaciones depuradoras de aguas residuales de los municipios de Santa María del Campo Rus, Pinarejo, Osa de la Vega, Tresjuncos, Fuentelespino de Haro y Montalbanejo (Cuenca). Con ella se conseguirá que los parámetros de vertido al medio de las aguas residuales de los citados municipios cumplan con la directiva comunitaria 91/271/CEE, con el fin de proteger el medio ambiente y la calidad de las aguas. La tecnología y capacidad  de tratamiento de cada una de las infraestructuras es la siguiente:
• EDAR Santa María del Campo Rus: Sistema de biodiscos de 3ª generación con dos líneas de decantador digestor y un decantador secundario para tratar 4.000 habitantes equivalentes.
• EDAR Pinarejo: Decantador digestor, sistema de biodiscos de 3ª generación y un decantador secundario para tratar 700 habitantes equivalentes.
• EDAR Osa de la Vega: Decantador digestor, tratamiento biológico mediante un sistema de biodiscos de 3ª generación y decantador secundario para tratar 950 habitantes equivalentes.
• EDAR Tresjuncos: Sistema de biodiscos de 3ª generación con dos líneas de decantador digestor y un decantador secundario para tratar 950 habitantes equivalentes.
• EDAR Fuentelespino de Haro: Decantador digestor, sistema de biodiscos de 3ª generación y un decantador secundario para tratar 500 habitantes equivalentes.
• EDAR Montalbanejo: Decantador digestor, tratamiento biológico mediante un sistema de biodiscos de 3ª generación y decantador secundario para tratar 250 habitantes equivalentes.
Las depuradora de Santa María del Campo Rus cuenta con línea de tratamiento de fangos de deshidratación mediante centrífuga, los fangos estabilizados del resto de EDAR se transportarán a la EDAR de Santa María del Campo Rus.
La actuación incluye además la ejecución de todas conexiones externas necesarias para su funcionamiento (línea eléctrica, colectores, agua potable, etc.)
</t>
  </si>
  <si>
    <t>ACLM/12/PO/001/10</t>
  </si>
  <si>
    <t>PROYECTO Y OBRAS EDAR DE SANTA MARIA DE LOS LLANOS Y AMPLIACIÓN DE LA EDAR DE MOTA DEL CUERVO ( CUENCA)</t>
  </si>
  <si>
    <t>CONSTRUCCIONES SARRIÓN, S.L.</t>
  </si>
  <si>
    <t xml:space="preserve">La actuación incluye la ejecución de las obras de la estaciones depuradoras de aguas residuales del municipio de Santa María de los Llanos (Cuenca) y la ampliación de la depuradora existente en Mota del Cuervo (Cuenca). Gracias a esta actuación se conseguirá que los parámetros de vertido al medio de las aguas residuales de los citados municipios cumplan con la directiva comunitaria 91/271/CEE, con el fin de proteger el medio ambiente y la calidad de las aguas. La tecnología y capacidad de tratamiento cada una de las infraestructuras es la siguiente:
• Ampliación de la EDAR Mota del Cuervo: Aireación prolongada (reactor biológico tipo carrusel) y 23.333 habitantes equivalentes. Se duplica la línea actual, incorporando un reactor biológico de más capacidad que el actual.
• EDAR de Santa Mª de los Llanos: Aireación prolongada (reactor biológico-decantador tipo concéntrico) y  1.792 habitantes equivalentes.
Ambas depuradoras cuentan con línea de tratamiento de fangos de deshidratación mediante centrífuga.
La actuación incluye además la ejecución de todas conexiones externas necesarias para su funcionamiento (línea eléctrica, colectores, agua potable, acondicionamiento de camino etc.)
</t>
  </si>
  <si>
    <t>ACLM/00/PO/004/16</t>
  </si>
  <si>
    <t>REDACCION DE PROYECTO Y OBRA DE LA MEJORA Y AMPLIACIÓN DE LA ETAP DE BORNOVA (GU)</t>
  </si>
  <si>
    <t>DINOTEC SOCIEDAD DE AGUAS Y MEDIO AMBIENTE, S.L.</t>
  </si>
  <si>
    <t>Las actuaciones que se adoptan en la Estación de Tratamiento de Agua Potable de Aguas del Bornova (T.M. San Andrés del Congosto) van encaminadas por un lado a mejorar la calidad del agua tratada adaptando la instalación a las exigencias normativas posteriores a su fecha de construcción y, por otro, se aprovecha para incrementar la capacidad de producción de la ETAP y con ello mejorar el suministro ante los incrementos de demanda de los meses de verano. Las actuaciones consisten básicamente en:
1. Mejorar la calidad del agua tratada incorporando a la línea de tratamiento existente otro decantador lamelar, un nuevo depósito de recuperación de aguas de lavado y sustituyendo los filtros actuales por otros de mayor capacidad.
2. Aumentar la capacidad de tratamiento de las instalaciones actuales, pasando de 48 a 60 l/s de producción.</t>
  </si>
  <si>
    <t>ACLM/01/OB/003/16</t>
  </si>
  <si>
    <t>OBRAS DE CONSTRUCCIÓN DEL PROYECTO PARA LA MEJORA Y AMPLIACIÓN DE LA ETAP CAMPANA DE OROPESA Y CUATRO VILLAS (TOLEDO)</t>
  </si>
  <si>
    <t>UTE PESA M.AMBIENTE, S.A.-OBRAS PÚB,REGADÍOS, S.A.</t>
  </si>
  <si>
    <t>Las soluciones que se adoptan en la ETAP de Campana de Oropesa y Cuatro Villas, sita T.M. Navalcán, para resolver los problemas que se generan cuando se coge agua del embalse eutrofizado de Navalcán coincidiendo con los meses de máxima demanda son las siguientes:
1. Aumentar la capacidad de tratamiento de las instalaciones actuales de 100 a 150 l/s.
2. Mejorar la calidad del agua tratada, aumentando la línea de tratamiento existente para hacer frente al problema de la aparición de algas introduciendo nuevos procesos unitarios y modificando alguno de los existentes.
3. Tratamiento del vertido mediante decantación-clarifloculación realizada en un decantador estático con lamelas precedida de un tratamiento físico químico y emisario del vertido al río Guadyerba con unas características y en un punto de vertido que obtenga la autorización de la Confederación Hidrográfica del Tajo para cuando se potabilice agua del embalse de Navalcán.</t>
  </si>
  <si>
    <t>ACLM/00/OB/013/18</t>
  </si>
  <si>
    <t>CONSTRUCCIÓN Y PUESTA EN MARCHA DE LA ESTACIÓN DEPURADORA DE AGUAS RESIDUALES DE MOTILLA DEL PALANCAR (CUENCA)</t>
  </si>
  <si>
    <t>CONSTRUCCIONES SARRIÓN S.L</t>
  </si>
  <si>
    <t xml:space="preserve">El objeto del proyecto es definir las infraestructuras básicas de saneamiento y depuración en el municipio de Motilla del Palancar, para cumplir con la directiva comunitaria al respecto (91/271/CEE), con el fin de proteger el medioambiente y la calidad de las aguas, así como las infraestructuras anejas relacionadas con el mismo. 
El sistema de depuración de la nueva depuradora de Motilla del Palancar se ha diseñado para un caudal medio de 3.000 m3/d y 15.000 habitantes equivalentes. La línea de agua está formada por los siguientes procesos: Obra de llegada, Pozo de gruesos, Elevación de agua bruta, Tanque de Excesos, Desbaste de finos, Desarenado-desengrasado (aireado), Cámara Anaerobia, Reactor biológico (aireación prolongada), Dosificación de cloruro férrico de emergencia, Clarificación y Restitución agua tratada
La línea de tratamiento de los fangos producidos será: Extracción y bombeo de fangos biológicos en exceso a espesamiento, recirculación de fangos a reactor biológico, espesamiento de fangos estabilizados, acondicionamiento, deshidratación y almacenamiento de fangos deshidratados.
</t>
  </si>
  <si>
    <t>ACLM/00/OB/012/18</t>
  </si>
  <si>
    <t>CONSTRUCCIÓN Y PUESTA EN MARCHA DE LA ESTACIÓN DEPURADORA DE AGUAS RESIDUALES DE ARGAMASILLA DE CALATRAVA (CIUDAD REAL)</t>
  </si>
  <si>
    <t>UTE FCC AQUALIA, SA-BARAHONA OBRAS Y SERVICIOS, SL</t>
  </si>
  <si>
    <t xml:space="preserve">El objeto del proyecto es definir las infraestructuras básicas de saneamiento y depuración en el municipio de Argamasilla de Calatrava, para cumplir con la directiva comunitaria al respecto (91/271/CEE), con el fin de proteger el medioambiente y la calidad de las aguas, así como las infraestructuras anejas relacionadas con el mismo. 
El sistema de depuración de la nueva depuradora de Argamasilla de Calatrava se ha diseñado para un caudal medio de 2.809 m3/d y 9.539 habitantes equivalentes. La línea de agua está formada por los siguientes procesos: obra de llegada – aliviadero general, pozo de gruesos – pozo de bombeo, pretratamiento con reja de gruesos automática, tamiz de finos, desarenado-desengrasado, tratamiento biológico (SBR) y depósito de agua tratada.
La línea de tratamiento de los fangos producidos será: espesamiento por gravedad, deshidratación y almacenamiento de los fangos deshidratados.
</t>
  </si>
  <si>
    <t>ACLM/N/OB/057/17</t>
  </si>
  <si>
    <t>OBRAS DE FINALIZACIÓN DE LAS ESTACIONES DEPURADORAS DE AGUAS RESIDUALES DE VILLATOYA Y LA RECUEJA (AB)</t>
  </si>
  <si>
    <t>CLM INFRAESTRUCTURAS Y SERVICIOS , S.L</t>
  </si>
  <si>
    <t xml:space="preserve">El objeto del expediente ha sido la finalización de las obras precisas para las infraestructuras de depuración de La Recueja y Villatoya, para cumplir con la directiva comunitaria al respecto (91/271/CEE), con el fin de proteger el medioambiente y la calidad de las aguas, así como la ejecución de las infraestructuras anejas relacionadas con el mismo. 
 Las obras e instalaciones de la EDAR de Villatoya están dimensionadas para un caudal medio en el año horizonte de 246,60 m3/día (10,28 m3/h) correspondiente a una población de 1.233 habitantes-equivalentes.
Las obras e instalaciones de la EDAR de La Recueja están dimensionadas para un caudal medio en el año horizonte de 125,3 m3/día (5,22 m3/h) correspondiente a una población de 626 habitantes-equivalentes.
Ambas EDAR constan, en líneas generales, de los siguientes sistemas:
- Línea de agua: Desbaste de gruesos, bombeo de agua bruta, pretratamiento, arqueta de by – pass, medida y regulación de caudal a tratamiento biológico, reactor biológico, clarificación, obra de salida y medida de caudal
- Línea de fangos:  Recirculación de fangos, purga de fangos en exceso y espesado y almacenamiento de fangos
</t>
  </si>
  <si>
    <t>ACLM/00/OB/028/18</t>
  </si>
  <si>
    <t>OBRAS DE EJECUCIÓN DE SISTEMA COMPACTO MBBR EN EDAR DE ALMONACID DEL MARQUESADO (CUENCA)</t>
  </si>
  <si>
    <t>PROIMANCHA INGENIERÍA Y CONSTRUCCIÓN S.L.</t>
  </si>
  <si>
    <t xml:space="preserve">El objeto de la actuación es la construcción de un Reactor Biológico de Lecho Móvil (MBBR), de manera que esta fase del tratamiento sea anterior a las Balsas DCD-FMF existentes y posterior al pretratamiento recibido en el equipo compacto, disminuyendo la contaminación del agua residual que pasa a las balsas y, por tanto, obteniéndose mejor calidad del agua vertida a cauce.
En líneas generales, se trata de un reactor biológico de lecho móvil, que integra las tecnologías de película fija y suspendida, que combina un portador de biomasa totalmente abierto y protegido con un diseño de aireación y mezcla altamente eficiente.
El sistema incluye los siguientes elementos:
- Tanque circular construido en poliéster reforzado con fibra de vidrio (PRFV).
- Portadores de biomasa (carriers) fabricados en polietileno de alta densidad (PEAD).
- Sistema de aireación de burbuja gruesa compuesto por 2 soplantes y difusores galvanizados.
- Medidor de Oxígeno Disuelto.
- Dos bombas centrífugas.
</t>
  </si>
  <si>
    <t>OBRAS DE CONSTRUCCIÓN Y PUESTA EN MARCHA DE LA EDAR DE LA URBANIZACIÓN CALYPO FADO, DE CASARRUBIOS DEL MONTE (TO)</t>
  </si>
  <si>
    <t>ACLM/00/OB/007/18</t>
  </si>
  <si>
    <t>UTE ENTORNO OBRAS Y SERVICIOS S.L., EIFFAGE INFRAESTRUCTURAS S.A. Y EIFFEGE ENERGÍA S.L.</t>
  </si>
  <si>
    <t>El objeto del proyecto es definir las infraestructuras básicas de saneamiento y depuración en el núcleo poblacional de Calypo-Fado, en el término municipal de Casarrubios del Monte (Toledo), para cumplir con la Directiva comunitaria al respecto (91/271/CEE), con el fin de proteger el medioambiente y la calidad de las aguas, así como las infraestructuras anejas relacionadas con el mismo. 
El sistema de depuración de la nueva depuradora de Calypo-Fado se ha diseñado para un caudal medio de 2.654 m3/d y 12.387 habitantes equivalentes. La línea de agua está formada por los siguientes elementos:  arqueta de llegada, pozo de gruesos, bombeo agua bruta, canales de desbaste, desarenador – desengrasador (2 líneas), tratamiento biológico (2 líneas), decantación secundaria (2 Ud), arqueta salida agua tratada. La línea de tratamiento de los fangos producidos está compuesta por: extracción y bombeo de fangos biológicos en exceso a espesador de gravedad, recirculación de fangos a reactor biológico, espesamiento de fangos estabilizados, acondicionamiento, deshidratación y almacenamiento de fangos deshidratados. Forman parte de este sistema también las instalaciones auxiliares como son: desodorización red de agua de servicios auxiliares y riego, red de agua potable, red de vaciados y sobrenadantes y red de aire comprimido, entre otras.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</si>
</sst>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name val="Calibri"/>
      <family val="2"/>
      <scheme val="minor"/>
    </font>
    <font>
      <sz val="11"/>
      <color theme="1"/>
      <name val="Calibri"/>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medium">
        <color indexed="64"/>
      </left>
      <right style="medium">
        <color indexed="64"/>
      </right>
      <top style="thick">
        <color indexed="64"/>
      </top>
      <bottom style="double">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0" fillId="2" borderId="1" xfId="0" applyFill="1" applyBorder="1" applyAlignment="1">
      <alignment horizontal="center" vertical="center" wrapText="1"/>
    </xf>
    <xf numFmtId="4" fontId="0" fillId="2" borderId="1" xfId="0" applyNumberFormat="1" applyFill="1" applyBorder="1" applyAlignment="1">
      <alignment horizontal="center" vertical="center" wrapText="1"/>
    </xf>
    <xf numFmtId="4" fontId="0" fillId="2" borderId="2" xfId="0" applyNumberFormat="1" applyFill="1" applyBorder="1" applyAlignment="1">
      <alignment horizontal="right" vertical="center"/>
    </xf>
    <xf numFmtId="0" fontId="0" fillId="2" borderId="0" xfId="0" applyFill="1" applyAlignment="1">
      <alignment horizontal="center" vertical="center"/>
    </xf>
    <xf numFmtId="0" fontId="0" fillId="2" borderId="0" xfId="0" applyFill="1" applyAlignment="1">
      <alignment vertical="center"/>
    </xf>
    <xf numFmtId="4" fontId="0" fillId="2" borderId="0" xfId="0" applyNumberFormat="1" applyFill="1" applyAlignment="1">
      <alignment horizontal="right" vertical="center"/>
    </xf>
    <xf numFmtId="0" fontId="0" fillId="2" borderId="0" xfId="0" applyFill="1" applyAlignment="1">
      <alignment horizontal="right" vertical="center"/>
    </xf>
    <xf numFmtId="0" fontId="0" fillId="2" borderId="2" xfId="0" applyFill="1" applyBorder="1" applyAlignment="1">
      <alignment horizontal="center" vertical="center" wrapText="1"/>
    </xf>
    <xf numFmtId="0" fontId="0" fillId="0" borderId="2" xfId="0" applyBorder="1" applyAlignment="1">
      <alignment horizontal="center" vertical="center" wrapText="1"/>
    </xf>
    <xf numFmtId="0" fontId="0" fillId="2" borderId="2" xfId="0" applyFill="1" applyBorder="1" applyAlignment="1">
      <alignment horizontal="left" vertical="center" wrapText="1"/>
    </xf>
    <xf numFmtId="0" fontId="0" fillId="2" borderId="0" xfId="0" applyFill="1" applyAlignment="1">
      <alignment horizontal="left" vertical="center"/>
    </xf>
    <xf numFmtId="4" fontId="1" fillId="2" borderId="2" xfId="0" applyNumberFormat="1" applyFont="1" applyFill="1" applyBorder="1" applyAlignment="1">
      <alignment horizontal="right" vertical="center"/>
    </xf>
    <xf numFmtId="0" fontId="0" fillId="2" borderId="2" xfId="0" applyFill="1" applyBorder="1" applyAlignment="1">
      <alignment horizontal="center" vertical="center"/>
    </xf>
    <xf numFmtId="0" fontId="2" fillId="0" borderId="2" xfId="0" applyFont="1" applyBorder="1" applyAlignment="1">
      <alignment horizontal="center" vertical="center"/>
    </xf>
    <xf numFmtId="4" fontId="0" fillId="2" borderId="2" xfId="0" applyNumberFormat="1" applyFill="1" applyBorder="1" applyAlignment="1">
      <alignment horizontal="right" vertical="center" wrapText="1"/>
    </xf>
    <xf numFmtId="0" fontId="2" fillId="0" borderId="2" xfId="0" applyFont="1" applyBorder="1" applyAlignment="1">
      <alignment horizontal="center" vertical="center" wrapText="1"/>
    </xf>
    <xf numFmtId="14" fontId="0" fillId="2" borderId="2" xfId="0" applyNumberForma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4"/>
  <sheetViews>
    <sheetView tabSelected="1" zoomScale="85" zoomScaleNormal="85" workbookViewId="0">
      <pane ySplit="1" topLeftCell="A2" activePane="bottomLeft" state="frozen"/>
      <selection pane="bottomLeft"/>
    </sheetView>
  </sheetViews>
  <sheetFormatPr baseColWidth="10" defaultColWidth="11.42578125" defaultRowHeight="15" x14ac:dyDescent="0.25"/>
  <cols>
    <col min="1" max="1" width="29.28515625" style="4" customWidth="1"/>
    <col min="2" max="2" width="45.7109375" style="4" customWidth="1"/>
    <col min="3" max="3" width="37.28515625" style="4" customWidth="1"/>
    <col min="4" max="4" width="17.28515625" style="6" customWidth="1"/>
    <col min="5" max="7" width="17.28515625" style="7" customWidth="1"/>
    <col min="8" max="8" width="132.5703125" style="11" customWidth="1"/>
    <col min="9" max="16384" width="11.42578125" style="5"/>
  </cols>
  <sheetData>
    <row r="1" spans="1:8" s="4" customFormat="1" ht="31.5" thickTop="1" thickBot="1" x14ac:dyDescent="0.3">
      <c r="A1" s="1" t="s">
        <v>0</v>
      </c>
      <c r="B1" s="1" t="s">
        <v>1</v>
      </c>
      <c r="C1" s="1" t="s">
        <v>2</v>
      </c>
      <c r="D1" s="2" t="s">
        <v>3</v>
      </c>
      <c r="E1" s="1" t="s">
        <v>4</v>
      </c>
      <c r="F1" s="1" t="s">
        <v>5</v>
      </c>
      <c r="G1" s="1" t="s">
        <v>6</v>
      </c>
      <c r="H1" s="1" t="s">
        <v>7</v>
      </c>
    </row>
    <row r="2" spans="1:8" ht="184.5" customHeight="1" thickTop="1" x14ac:dyDescent="0.25">
      <c r="A2" s="8" t="s">
        <v>8</v>
      </c>
      <c r="B2" s="8" t="s">
        <v>9</v>
      </c>
      <c r="C2" s="8" t="s">
        <v>10</v>
      </c>
      <c r="D2" s="3">
        <v>7660385.8799999999</v>
      </c>
      <c r="E2" s="3">
        <f>+D2</f>
        <v>7660385.8799999999</v>
      </c>
      <c r="F2" s="3">
        <f t="shared" ref="F2:F14" si="0">+E2*0.2</f>
        <v>1532077.176</v>
      </c>
      <c r="G2" s="3">
        <f t="shared" ref="G2:G9" si="1">+E2*0.8</f>
        <v>6128308.7039999999</v>
      </c>
      <c r="H2" s="10" t="s">
        <v>11</v>
      </c>
    </row>
    <row r="3" spans="1:8" ht="210" x14ac:dyDescent="0.25">
      <c r="A3" s="8" t="s">
        <v>12</v>
      </c>
      <c r="B3" s="8" t="s">
        <v>13</v>
      </c>
      <c r="C3" s="8" t="s">
        <v>14</v>
      </c>
      <c r="D3" s="12">
        <v>6209999.4299999997</v>
      </c>
      <c r="E3" s="3">
        <f>+D3</f>
        <v>6209999.4299999997</v>
      </c>
      <c r="F3" s="3">
        <f t="shared" si="0"/>
        <v>1241999.8859999999</v>
      </c>
      <c r="G3" s="3">
        <f t="shared" si="1"/>
        <v>4967999.5439999998</v>
      </c>
      <c r="H3" s="10" t="s">
        <v>15</v>
      </c>
    </row>
    <row r="4" spans="1:8" ht="135" x14ac:dyDescent="0.25">
      <c r="A4" s="8" t="s">
        <v>16</v>
      </c>
      <c r="B4" s="8" t="s">
        <v>17</v>
      </c>
      <c r="C4" s="8" t="s">
        <v>18</v>
      </c>
      <c r="D4" s="3">
        <v>2543332.13</v>
      </c>
      <c r="E4" s="3">
        <v>2543332.13</v>
      </c>
      <c r="F4" s="3">
        <f t="shared" si="0"/>
        <v>508666.42599999998</v>
      </c>
      <c r="G4" s="3">
        <f t="shared" si="1"/>
        <v>2034665.7039999999</v>
      </c>
      <c r="H4" s="10" t="s">
        <v>19</v>
      </c>
    </row>
    <row r="5" spans="1:8" ht="165" x14ac:dyDescent="0.25">
      <c r="A5" s="8" t="s">
        <v>20</v>
      </c>
      <c r="B5" s="8" t="s">
        <v>21</v>
      </c>
      <c r="C5" s="8" t="s">
        <v>22</v>
      </c>
      <c r="D5" s="3">
        <v>11421145.09</v>
      </c>
      <c r="E5" s="3">
        <v>9438962.8900000006</v>
      </c>
      <c r="F5" s="3">
        <f t="shared" si="0"/>
        <v>1887792.5780000002</v>
      </c>
      <c r="G5" s="3">
        <f t="shared" si="1"/>
        <v>7551170.3120000008</v>
      </c>
      <c r="H5" s="10" t="s">
        <v>23</v>
      </c>
    </row>
    <row r="6" spans="1:8" ht="315" x14ac:dyDescent="0.25">
      <c r="A6" s="8" t="s">
        <v>24</v>
      </c>
      <c r="B6" s="8" t="s">
        <v>25</v>
      </c>
      <c r="C6" s="9" t="s">
        <v>26</v>
      </c>
      <c r="D6" s="3">
        <v>2215464.0099999998</v>
      </c>
      <c r="E6" s="3">
        <f>+D6</f>
        <v>2215464.0099999998</v>
      </c>
      <c r="F6" s="3">
        <f t="shared" si="0"/>
        <v>443092.80199999997</v>
      </c>
      <c r="G6" s="3">
        <f t="shared" si="1"/>
        <v>1772371.2079999999</v>
      </c>
      <c r="H6" s="10" t="s">
        <v>27</v>
      </c>
    </row>
    <row r="7" spans="1:8" ht="195" x14ac:dyDescent="0.25">
      <c r="A7" s="8" t="s">
        <v>28</v>
      </c>
      <c r="B7" s="8" t="s">
        <v>29</v>
      </c>
      <c r="C7" s="8" t="s">
        <v>30</v>
      </c>
      <c r="D7" s="3">
        <v>4118862.39</v>
      </c>
      <c r="E7" s="3">
        <v>4106964.56</v>
      </c>
      <c r="F7" s="3">
        <f t="shared" si="0"/>
        <v>821392.91200000001</v>
      </c>
      <c r="G7" s="3">
        <f t="shared" si="1"/>
        <v>3285571.648</v>
      </c>
      <c r="H7" s="10" t="s">
        <v>31</v>
      </c>
    </row>
    <row r="8" spans="1:8" ht="105" x14ac:dyDescent="0.25">
      <c r="A8" s="8" t="s">
        <v>32</v>
      </c>
      <c r="B8" s="8" t="s">
        <v>33</v>
      </c>
      <c r="C8" s="8" t="s">
        <v>34</v>
      </c>
      <c r="D8" s="3">
        <v>724552.48</v>
      </c>
      <c r="E8" s="3">
        <v>598803.69999999995</v>
      </c>
      <c r="F8" s="3">
        <f t="shared" si="0"/>
        <v>119760.73999999999</v>
      </c>
      <c r="G8" s="3">
        <f t="shared" si="1"/>
        <v>479042.95999999996</v>
      </c>
      <c r="H8" s="10" t="s">
        <v>35</v>
      </c>
    </row>
    <row r="9" spans="1:8" ht="120" x14ac:dyDescent="0.25">
      <c r="A9" s="8" t="s">
        <v>36</v>
      </c>
      <c r="B9" s="8" t="s">
        <v>37</v>
      </c>
      <c r="C9" s="9" t="s">
        <v>38</v>
      </c>
      <c r="D9" s="3">
        <v>2200355.0499999998</v>
      </c>
      <c r="E9" s="3">
        <v>1818475.25</v>
      </c>
      <c r="F9" s="3">
        <f t="shared" si="0"/>
        <v>363695.05000000005</v>
      </c>
      <c r="G9" s="3">
        <f t="shared" si="1"/>
        <v>1454780.2000000002</v>
      </c>
      <c r="H9" s="10" t="s">
        <v>39</v>
      </c>
    </row>
    <row r="10" spans="1:8" ht="165" x14ac:dyDescent="0.25">
      <c r="A10" s="13" t="s">
        <v>40</v>
      </c>
      <c r="B10" s="8" t="s">
        <v>41</v>
      </c>
      <c r="C10" s="14" t="s">
        <v>42</v>
      </c>
      <c r="D10" s="3">
        <v>5637941.04</v>
      </c>
      <c r="E10" s="3">
        <v>4596080.92</v>
      </c>
      <c r="F10" s="15">
        <f>+E10*0.2</f>
        <v>919216.18400000001</v>
      </c>
      <c r="G10" s="3">
        <v>3676864.74</v>
      </c>
      <c r="H10" s="17" t="s">
        <v>43</v>
      </c>
    </row>
    <row r="11" spans="1:8" ht="150" x14ac:dyDescent="0.25">
      <c r="A11" s="13" t="s">
        <v>44</v>
      </c>
      <c r="B11" s="8" t="s">
        <v>45</v>
      </c>
      <c r="C11" s="16" t="s">
        <v>46</v>
      </c>
      <c r="D11" s="3">
        <v>4893915.71</v>
      </c>
      <c r="E11" s="3">
        <v>4470275.99</v>
      </c>
      <c r="F11" s="3">
        <f t="shared" si="0"/>
        <v>894055.19800000009</v>
      </c>
      <c r="G11" s="15">
        <v>3576220.79</v>
      </c>
      <c r="H11" s="17" t="s">
        <v>47</v>
      </c>
    </row>
    <row r="12" spans="1:8" ht="163.5" customHeight="1" x14ac:dyDescent="0.25">
      <c r="A12" s="13" t="s">
        <v>48</v>
      </c>
      <c r="B12" s="8" t="s">
        <v>49</v>
      </c>
      <c r="C12" s="16" t="s">
        <v>50</v>
      </c>
      <c r="D12" s="3">
        <v>320245</v>
      </c>
      <c r="E12" s="15">
        <v>320245</v>
      </c>
      <c r="F12" s="3">
        <f t="shared" si="0"/>
        <v>64049</v>
      </c>
      <c r="G12" s="15">
        <v>256196</v>
      </c>
      <c r="H12" s="10" t="s">
        <v>51</v>
      </c>
    </row>
    <row r="13" spans="1:8" ht="179.25" customHeight="1" x14ac:dyDescent="0.25">
      <c r="A13" s="13" t="s">
        <v>52</v>
      </c>
      <c r="B13" s="8" t="s">
        <v>53</v>
      </c>
      <c r="C13" s="8" t="s">
        <v>54</v>
      </c>
      <c r="D13" s="3">
        <v>80773.58</v>
      </c>
      <c r="E13" s="15">
        <v>80773.58</v>
      </c>
      <c r="F13" s="3">
        <f t="shared" si="0"/>
        <v>16154.716</v>
      </c>
      <c r="G13" s="15">
        <v>64618.86</v>
      </c>
      <c r="H13" s="10" t="s">
        <v>55</v>
      </c>
    </row>
    <row r="14" spans="1:8" ht="179.25" customHeight="1" x14ac:dyDescent="0.25">
      <c r="A14" s="13" t="s">
        <v>57</v>
      </c>
      <c r="B14" s="8" t="s">
        <v>56</v>
      </c>
      <c r="C14" s="8" t="s">
        <v>58</v>
      </c>
      <c r="D14" s="3">
        <v>4230696.54</v>
      </c>
      <c r="E14" s="15">
        <v>4230696.54</v>
      </c>
      <c r="F14" s="3">
        <f t="shared" si="0"/>
        <v>846139.30800000008</v>
      </c>
      <c r="G14" s="15">
        <v>3384557.23</v>
      </c>
      <c r="H14" s="10" t="s">
        <v>59</v>
      </c>
    </row>
  </sheetData>
  <pageMargins left="0.70866141732283472" right="0.70866141732283472" top="0.74803149606299213" bottom="0.74803149606299213" header="0.31496062992125984" footer="0.31496062992125984"/>
  <pageSetup paperSize="9" scale="2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Ángel Sánchez-Mayoral</dc:creator>
  <cp:keywords/>
  <dc:description/>
  <cp:lastModifiedBy>Roberto Olmo Arroyo</cp:lastModifiedBy>
  <cp:revision/>
  <dcterms:created xsi:type="dcterms:W3CDTF">2018-02-12T07:47:38Z</dcterms:created>
  <dcterms:modified xsi:type="dcterms:W3CDTF">2023-01-26T12:56:32Z</dcterms:modified>
  <cp:category/>
  <cp:contentStatus/>
</cp:coreProperties>
</file>