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GUAS3\Comun\Comun\TRANSPARENCIA\Contratos, Convenios Y Encomiendas-Orden de Encargo\2016 y 2017\"/>
    </mc:Choice>
  </mc:AlternateContent>
  <bookViews>
    <workbookView xWindow="0" yWindow="0" windowWidth="19035" windowHeight="11490" tabRatio="752"/>
  </bookViews>
  <sheets>
    <sheet name="2 TRIMESTRE 17" sheetId="7" r:id="rId1"/>
    <sheet name="1ER TRIMESTRE 2017" sheetId="6" r:id="rId2"/>
    <sheet name="4 TRIMESTRE 2016 " sheetId="11" r:id="rId3"/>
    <sheet name="3 TRIMESTRE 2016" sheetId="10" r:id="rId4"/>
    <sheet name="2º TRIMESTRE 2016" sheetId="9" r:id="rId5"/>
    <sheet name="DIC 2015-1ER TRIMESTRE 2016" sheetId="8" r:id="rId6"/>
  </sheets>
  <definedNames>
    <definedName name="_xlnm._FilterDatabase" localSheetId="1" hidden="1">'1ER TRIMESTRE 2017'!$A$2:$S$2</definedName>
    <definedName name="_xlnm._FilterDatabase" localSheetId="0" hidden="1">'2 TRIMESTRE 17'!$A$2:$T$463</definedName>
    <definedName name="_xlnm._FilterDatabase" localSheetId="4" hidden="1">'2º TRIMESTRE 2016'!$A$1:$S$198</definedName>
    <definedName name="_xlnm._FilterDatabase" localSheetId="3" hidden="1">'3 TRIMESTRE 2016'!$A$1:$S$206</definedName>
    <definedName name="_xlnm._FilterDatabase" localSheetId="2" hidden="1">'4 TRIMESTRE 2016 '!$A$1:$S$164</definedName>
    <definedName name="_xlnm._FilterDatabase" localSheetId="5" hidden="1">'DIC 2015-1ER TRIMESTRE 2016'!$A$1:$S$193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29" i="11" l="1"/>
  <c r="N1028" i="11"/>
  <c r="N1027" i="11"/>
  <c r="N1026" i="11"/>
  <c r="N1025" i="11"/>
  <c r="N1024" i="11"/>
  <c r="N1023" i="11"/>
  <c r="N1022" i="11"/>
  <c r="N1021" i="11"/>
  <c r="N1020" i="11"/>
  <c r="N1019" i="11"/>
  <c r="N1018" i="11"/>
  <c r="N1017" i="11"/>
  <c r="N1016" i="11"/>
  <c r="N1015" i="11"/>
  <c r="N1014" i="11"/>
  <c r="N1013" i="11"/>
  <c r="N1012" i="11"/>
  <c r="N1011" i="11"/>
  <c r="N1010" i="11"/>
  <c r="N1009" i="11"/>
  <c r="N1008" i="11"/>
  <c r="N1007" i="11"/>
  <c r="N1006" i="11"/>
  <c r="N1005" i="11"/>
  <c r="N1004" i="11"/>
  <c r="N1003" i="11"/>
  <c r="N1002" i="11"/>
  <c r="N1001" i="11"/>
  <c r="N1000" i="11"/>
  <c r="N999" i="11"/>
  <c r="N998" i="11"/>
  <c r="N997" i="11"/>
  <c r="N996" i="11"/>
  <c r="N995" i="11"/>
  <c r="N994" i="11"/>
  <c r="N993" i="11"/>
  <c r="N992" i="11"/>
  <c r="N991" i="11"/>
  <c r="N990" i="11"/>
  <c r="N989" i="11"/>
  <c r="N988" i="11"/>
  <c r="N987" i="11"/>
  <c r="N986" i="11"/>
  <c r="N985" i="11"/>
  <c r="N984" i="11"/>
  <c r="N983" i="11"/>
  <c r="N982" i="11"/>
  <c r="N981" i="11"/>
  <c r="N980" i="11"/>
  <c r="N979" i="11"/>
  <c r="N978" i="11"/>
  <c r="N977" i="11"/>
  <c r="N976" i="11"/>
  <c r="N975" i="11"/>
  <c r="N974" i="11"/>
  <c r="N973" i="11"/>
  <c r="N972" i="11"/>
  <c r="N971" i="11"/>
  <c r="N970" i="11"/>
  <c r="N969" i="11"/>
  <c r="N968" i="11"/>
  <c r="N967" i="11"/>
  <c r="N966" i="11"/>
  <c r="N965" i="11"/>
  <c r="N964" i="11"/>
  <c r="N963" i="11"/>
  <c r="N962" i="11"/>
  <c r="N961" i="11"/>
  <c r="N960" i="11"/>
  <c r="N959" i="11"/>
  <c r="N958" i="11"/>
  <c r="N957" i="11"/>
  <c r="N956" i="11"/>
  <c r="N955" i="11"/>
  <c r="N954" i="11"/>
  <c r="N953" i="11"/>
  <c r="N952" i="11"/>
  <c r="N951" i="11"/>
  <c r="N950" i="11"/>
  <c r="N949" i="11"/>
  <c r="N948" i="11"/>
  <c r="N947" i="11"/>
  <c r="N946" i="11"/>
  <c r="N945" i="11"/>
  <c r="N944" i="11"/>
  <c r="N943" i="11"/>
  <c r="N942" i="11"/>
  <c r="N941" i="11"/>
  <c r="N940" i="11"/>
  <c r="N939" i="11"/>
  <c r="N938" i="11"/>
  <c r="N937" i="11"/>
  <c r="N936" i="11"/>
  <c r="N935" i="11"/>
  <c r="N934" i="11"/>
  <c r="N933" i="11"/>
  <c r="N932" i="11"/>
  <c r="N931" i="11"/>
  <c r="N930" i="11"/>
  <c r="N929" i="11"/>
  <c r="N928" i="11"/>
  <c r="N927" i="11"/>
  <c r="N926" i="11"/>
  <c r="N925" i="11"/>
  <c r="N924" i="11"/>
  <c r="N923" i="11"/>
  <c r="N922" i="11"/>
  <c r="N921" i="11"/>
  <c r="N920" i="11"/>
  <c r="N919" i="11"/>
  <c r="N918" i="11"/>
  <c r="N917" i="11"/>
  <c r="N916" i="11"/>
  <c r="N915" i="11"/>
  <c r="N914" i="11"/>
  <c r="N913" i="11"/>
  <c r="N912" i="11"/>
  <c r="N911" i="11"/>
  <c r="N910" i="11"/>
  <c r="N909" i="11"/>
  <c r="N908" i="11"/>
  <c r="N907" i="11"/>
  <c r="N906" i="11"/>
  <c r="N905" i="11"/>
  <c r="N904" i="11"/>
  <c r="N903" i="11"/>
  <c r="N902" i="11"/>
  <c r="N901" i="11"/>
  <c r="N900" i="11"/>
  <c r="N899" i="11"/>
  <c r="N898" i="11"/>
  <c r="N897" i="11"/>
  <c r="N896" i="11"/>
  <c r="N895" i="11"/>
  <c r="N894" i="11"/>
  <c r="N893" i="11"/>
  <c r="N892" i="11"/>
  <c r="N891" i="11"/>
  <c r="N890" i="11"/>
  <c r="N889" i="11"/>
  <c r="N888" i="11"/>
  <c r="N887" i="11"/>
  <c r="N886" i="11"/>
  <c r="N885" i="11"/>
  <c r="N884" i="11"/>
  <c r="N883" i="11"/>
  <c r="N882" i="11"/>
  <c r="N881" i="11"/>
  <c r="N880" i="11"/>
  <c r="N879" i="11"/>
  <c r="N878" i="11"/>
  <c r="N877" i="11"/>
  <c r="N876" i="11"/>
  <c r="N875" i="11"/>
  <c r="N874" i="11"/>
  <c r="N873" i="11"/>
  <c r="N872" i="11"/>
  <c r="N871" i="11"/>
  <c r="N870" i="11"/>
  <c r="N869" i="11"/>
  <c r="N868" i="11"/>
  <c r="N867" i="11"/>
  <c r="N866" i="11"/>
  <c r="N865" i="11"/>
  <c r="N864" i="11"/>
  <c r="N863" i="11"/>
  <c r="N862" i="11"/>
  <c r="N861" i="11"/>
  <c r="N860" i="11"/>
  <c r="N859" i="11"/>
  <c r="N858" i="11"/>
  <c r="N857" i="11"/>
  <c r="N856" i="11"/>
  <c r="N855" i="11"/>
  <c r="N854" i="11"/>
  <c r="N853" i="11"/>
  <c r="N852" i="11"/>
  <c r="N851" i="11"/>
  <c r="N850" i="11"/>
  <c r="N849" i="11"/>
  <c r="N848" i="11"/>
  <c r="N847" i="11"/>
  <c r="N846" i="11"/>
  <c r="N845" i="11"/>
  <c r="N844" i="11"/>
  <c r="N843" i="11"/>
  <c r="N842" i="11"/>
  <c r="N841" i="11"/>
  <c r="N840" i="11"/>
  <c r="N839" i="11"/>
  <c r="N838" i="11"/>
  <c r="N837" i="11"/>
  <c r="N836" i="11"/>
  <c r="N835" i="11"/>
  <c r="N834" i="11"/>
  <c r="N833" i="11"/>
  <c r="N832" i="11"/>
  <c r="N831" i="11"/>
  <c r="N830" i="11"/>
  <c r="N829" i="11"/>
  <c r="N828" i="11"/>
  <c r="N827" i="11"/>
  <c r="N826" i="11"/>
  <c r="N825" i="11"/>
  <c r="N824" i="11"/>
  <c r="N823" i="11"/>
  <c r="N822" i="11"/>
  <c r="N821" i="11"/>
  <c r="N820" i="11"/>
  <c r="N819" i="11"/>
  <c r="N818" i="11"/>
  <c r="N817" i="11"/>
  <c r="N816" i="11"/>
  <c r="N815" i="11"/>
  <c r="N814" i="11"/>
  <c r="N813" i="11"/>
  <c r="N812" i="11"/>
  <c r="N811" i="11"/>
  <c r="N810" i="11"/>
  <c r="N809" i="11"/>
  <c r="N808" i="11"/>
  <c r="N807" i="11"/>
  <c r="N806" i="11"/>
  <c r="N805" i="11"/>
  <c r="N804" i="11"/>
  <c r="N803" i="11"/>
  <c r="N802" i="11"/>
  <c r="N801" i="11"/>
  <c r="N800" i="11"/>
  <c r="N799" i="11"/>
  <c r="N798" i="11"/>
  <c r="N797" i="11"/>
  <c r="N796" i="11"/>
  <c r="N795" i="11"/>
  <c r="N794" i="11"/>
  <c r="N793" i="11"/>
  <c r="N792" i="11"/>
  <c r="N791" i="11"/>
  <c r="N790" i="11"/>
  <c r="N789" i="11"/>
  <c r="N788" i="11"/>
  <c r="N787" i="11"/>
  <c r="N786" i="11"/>
  <c r="N785" i="11"/>
  <c r="N784" i="11"/>
  <c r="N783" i="11"/>
  <c r="N782" i="11"/>
  <c r="N781" i="11"/>
  <c r="N780" i="11"/>
  <c r="N779" i="11"/>
  <c r="N778" i="11"/>
  <c r="N777" i="11"/>
  <c r="N776" i="11"/>
  <c r="N775" i="11"/>
  <c r="N774" i="11"/>
  <c r="N773" i="11"/>
  <c r="N772" i="11"/>
  <c r="N771" i="11"/>
  <c r="N770" i="11"/>
  <c r="N769" i="11"/>
  <c r="N768" i="11"/>
  <c r="N767" i="11"/>
  <c r="N766" i="11"/>
  <c r="N765" i="11"/>
  <c r="N764" i="11"/>
  <c r="N763" i="11"/>
  <c r="N762" i="11"/>
  <c r="N761" i="11"/>
  <c r="N760" i="11"/>
  <c r="N759" i="11"/>
  <c r="N758" i="11"/>
  <c r="N757" i="11"/>
  <c r="N756" i="11"/>
  <c r="N755" i="11"/>
  <c r="N754" i="11"/>
  <c r="N753" i="11"/>
  <c r="N752" i="11"/>
  <c r="N751" i="11"/>
  <c r="N750" i="11"/>
  <c r="N749" i="11"/>
  <c r="N748" i="11"/>
  <c r="N747" i="11"/>
  <c r="N746" i="11"/>
  <c r="N745" i="11"/>
  <c r="N744" i="11"/>
  <c r="N743" i="11"/>
  <c r="N742" i="11"/>
  <c r="N741" i="11"/>
  <c r="N740" i="11"/>
  <c r="N739" i="11"/>
  <c r="N738" i="11"/>
  <c r="N737" i="11"/>
  <c r="N736" i="11"/>
  <c r="N735" i="11"/>
  <c r="N734" i="11"/>
  <c r="N733" i="11"/>
  <c r="N732" i="11"/>
  <c r="N731" i="11"/>
  <c r="N730" i="11"/>
  <c r="N729" i="11"/>
  <c r="N728" i="11"/>
  <c r="N727" i="11"/>
  <c r="N726" i="11"/>
  <c r="N725" i="11"/>
  <c r="N724" i="11"/>
  <c r="N723" i="11"/>
  <c r="N722" i="11"/>
  <c r="N721" i="11"/>
  <c r="N720" i="11"/>
  <c r="N719" i="11"/>
  <c r="N718" i="11"/>
  <c r="N717" i="11"/>
  <c r="N716" i="11"/>
  <c r="N715" i="11"/>
  <c r="N714" i="11"/>
  <c r="N713" i="11"/>
  <c r="N712" i="11"/>
  <c r="N711" i="11"/>
  <c r="N710" i="11"/>
  <c r="N709" i="11"/>
  <c r="N708" i="11"/>
  <c r="N707" i="11"/>
  <c r="N706" i="11"/>
  <c r="N705" i="11"/>
  <c r="N704" i="11"/>
  <c r="N703" i="11"/>
  <c r="N702" i="11"/>
  <c r="N701" i="11"/>
  <c r="N700" i="11"/>
  <c r="N699" i="11"/>
  <c r="N698" i="11"/>
  <c r="N697" i="11"/>
  <c r="N696" i="11"/>
  <c r="N695" i="11"/>
  <c r="N694" i="11"/>
  <c r="N693" i="11"/>
  <c r="N692" i="11"/>
  <c r="N691" i="11"/>
  <c r="N690" i="11"/>
  <c r="N689" i="11"/>
  <c r="N688" i="11"/>
  <c r="N687" i="11"/>
  <c r="N686" i="11"/>
  <c r="N685" i="11"/>
  <c r="N684" i="11"/>
  <c r="N683" i="11"/>
  <c r="N682" i="11"/>
  <c r="N681" i="11"/>
  <c r="N680" i="11"/>
  <c r="N679" i="11"/>
  <c r="N678" i="11"/>
  <c r="N677" i="11"/>
  <c r="N676" i="11"/>
  <c r="N675" i="11"/>
  <c r="N674" i="11"/>
  <c r="N673" i="11"/>
  <c r="N672" i="11"/>
  <c r="N671" i="11"/>
  <c r="N670" i="11"/>
  <c r="N669" i="11"/>
  <c r="N668" i="11"/>
  <c r="N667" i="11"/>
  <c r="N666" i="11"/>
  <c r="N665" i="11"/>
  <c r="N664" i="11"/>
  <c r="N663" i="11"/>
  <c r="N662" i="11"/>
  <c r="N661" i="11"/>
  <c r="N660" i="11"/>
  <c r="N659" i="11"/>
  <c r="N658" i="11"/>
  <c r="N657" i="11"/>
  <c r="N656" i="11"/>
  <c r="N655" i="11"/>
  <c r="N654" i="11"/>
  <c r="N653" i="11"/>
  <c r="N652" i="11"/>
  <c r="N651" i="11"/>
  <c r="N650" i="11"/>
  <c r="N649" i="11"/>
  <c r="N648" i="11"/>
  <c r="N647" i="11"/>
  <c r="N646" i="11"/>
  <c r="N645" i="11"/>
  <c r="N644" i="11"/>
  <c r="N643" i="11"/>
  <c r="N642" i="11"/>
  <c r="N641" i="11"/>
  <c r="N640" i="11"/>
  <c r="N639" i="11"/>
  <c r="N638" i="11"/>
  <c r="N637" i="11"/>
  <c r="N636" i="11"/>
  <c r="N635" i="11"/>
  <c r="N634" i="11"/>
  <c r="N633" i="11"/>
  <c r="N632" i="11"/>
  <c r="N631" i="11"/>
  <c r="N630" i="11"/>
  <c r="N629" i="11"/>
  <c r="N628" i="11"/>
  <c r="N627" i="11"/>
  <c r="N626" i="11"/>
  <c r="N625" i="11"/>
  <c r="N624" i="11"/>
  <c r="N623" i="11"/>
  <c r="N622" i="11"/>
  <c r="N621" i="11"/>
  <c r="N620" i="11"/>
  <c r="N619" i="11"/>
  <c r="N618" i="11"/>
  <c r="N617" i="11"/>
  <c r="N616" i="11"/>
  <c r="N615" i="11"/>
  <c r="N614" i="11"/>
  <c r="N613" i="11"/>
  <c r="N612" i="11"/>
  <c r="N611" i="11"/>
  <c r="N610" i="11"/>
  <c r="N609" i="11"/>
  <c r="N608" i="11"/>
  <c r="N607" i="11"/>
  <c r="N606" i="11"/>
  <c r="N605" i="11"/>
  <c r="N604" i="11"/>
  <c r="N603" i="11"/>
  <c r="N602" i="11"/>
  <c r="N601" i="11"/>
  <c r="N600" i="11"/>
  <c r="N599" i="11"/>
  <c r="N598" i="11"/>
  <c r="N597" i="11"/>
  <c r="N596" i="11"/>
  <c r="N595" i="11"/>
  <c r="N594" i="11"/>
  <c r="N593" i="11"/>
  <c r="N592" i="11"/>
  <c r="N591" i="11"/>
  <c r="N590" i="11"/>
  <c r="N589" i="11"/>
  <c r="N588" i="11"/>
  <c r="N587" i="11"/>
  <c r="N586" i="11"/>
  <c r="N585" i="11"/>
  <c r="N584" i="11"/>
  <c r="N583" i="11"/>
  <c r="N582" i="11"/>
  <c r="N581" i="11"/>
  <c r="N580" i="11"/>
  <c r="N579" i="11"/>
  <c r="N578" i="11"/>
  <c r="N577" i="11"/>
  <c r="N576" i="11"/>
  <c r="N575" i="11"/>
  <c r="N574" i="11"/>
  <c r="N573" i="11"/>
  <c r="N572" i="11"/>
  <c r="N571" i="11"/>
  <c r="N570" i="11"/>
  <c r="N569" i="11"/>
  <c r="N568" i="11"/>
  <c r="N567" i="11"/>
  <c r="N566" i="11"/>
  <c r="N565" i="11"/>
  <c r="N564" i="11"/>
  <c r="N563" i="11"/>
  <c r="N562" i="11"/>
  <c r="N561" i="11"/>
  <c r="N560" i="11"/>
  <c r="N559" i="11"/>
  <c r="N558" i="11"/>
  <c r="N557" i="11"/>
  <c r="N556" i="11"/>
  <c r="N555" i="11"/>
  <c r="N554" i="11"/>
  <c r="N553" i="11"/>
  <c r="N552" i="11"/>
  <c r="N551" i="11"/>
  <c r="N550" i="11"/>
  <c r="N549" i="11"/>
  <c r="N548" i="11"/>
  <c r="N547" i="11"/>
  <c r="N546" i="11"/>
  <c r="N545" i="11"/>
  <c r="N544" i="11"/>
  <c r="N543" i="11"/>
  <c r="N542" i="11"/>
  <c r="N541" i="11"/>
  <c r="N540" i="11"/>
  <c r="N539" i="11"/>
  <c r="N538" i="11"/>
  <c r="N537" i="11"/>
  <c r="N536" i="11"/>
  <c r="N535" i="11"/>
  <c r="N534" i="11"/>
  <c r="N533" i="11"/>
  <c r="N532" i="11"/>
  <c r="N531" i="11"/>
  <c r="N530" i="11"/>
  <c r="N529" i="11"/>
  <c r="N528" i="11"/>
  <c r="N527" i="11"/>
  <c r="N526" i="11"/>
  <c r="N525" i="11"/>
  <c r="N524" i="11"/>
  <c r="N523" i="11"/>
  <c r="N522" i="11"/>
  <c r="N521" i="11"/>
  <c r="N520" i="11"/>
  <c r="N519" i="11"/>
  <c r="N518" i="11"/>
  <c r="N517" i="11"/>
  <c r="N516" i="11"/>
  <c r="N515" i="11"/>
  <c r="N514" i="11"/>
  <c r="N513" i="11"/>
  <c r="N512" i="11"/>
  <c r="N511" i="11"/>
  <c r="N510" i="11"/>
  <c r="N509" i="11"/>
  <c r="N508" i="11"/>
  <c r="N507" i="11"/>
  <c r="N506" i="11"/>
  <c r="N505" i="11"/>
  <c r="N504" i="11"/>
  <c r="N503" i="11"/>
  <c r="N502" i="11"/>
  <c r="N501" i="11"/>
  <c r="N500" i="11"/>
  <c r="N499" i="11"/>
  <c r="N498" i="11"/>
  <c r="N497" i="11"/>
  <c r="N496" i="11"/>
  <c r="N495" i="11"/>
  <c r="N494" i="11"/>
  <c r="N493" i="11"/>
  <c r="N492" i="11"/>
  <c r="N491" i="11"/>
  <c r="N490" i="11"/>
  <c r="N489" i="11"/>
  <c r="N488" i="11"/>
  <c r="N487" i="11"/>
  <c r="N486" i="11"/>
  <c r="N485" i="11"/>
  <c r="N484" i="11"/>
  <c r="N483" i="11"/>
  <c r="N482" i="11"/>
  <c r="N481" i="11"/>
  <c r="N480" i="11"/>
  <c r="N479" i="11"/>
  <c r="N478" i="11"/>
  <c r="N477" i="11"/>
  <c r="N476" i="11"/>
  <c r="N475" i="11"/>
  <c r="N474" i="11"/>
  <c r="N473" i="11"/>
  <c r="N472" i="11"/>
  <c r="N471" i="11"/>
  <c r="N470" i="11"/>
  <c r="N469" i="11"/>
  <c r="N468" i="11"/>
  <c r="N467" i="11"/>
  <c r="N466" i="11"/>
  <c r="N465" i="11"/>
  <c r="N464" i="11"/>
  <c r="N463" i="11"/>
  <c r="N462" i="11"/>
  <c r="N461" i="11"/>
  <c r="N460" i="11"/>
  <c r="N459" i="11"/>
  <c r="N458" i="11"/>
  <c r="N457" i="11"/>
  <c r="N456" i="11"/>
  <c r="N455" i="11"/>
  <c r="N454" i="11"/>
  <c r="N453" i="11"/>
  <c r="N452" i="11"/>
  <c r="N451" i="11"/>
  <c r="N450" i="11"/>
  <c r="N449" i="11"/>
  <c r="N448" i="11"/>
  <c r="N447" i="11"/>
  <c r="N446" i="11"/>
  <c r="N445" i="11"/>
  <c r="N444" i="11"/>
  <c r="N443" i="11"/>
  <c r="N442" i="11"/>
  <c r="N441" i="11"/>
  <c r="N440" i="11"/>
  <c r="N439" i="11"/>
  <c r="N438" i="11"/>
  <c r="N437" i="11"/>
  <c r="N436" i="11"/>
  <c r="N435" i="11"/>
  <c r="N434" i="11"/>
  <c r="N433" i="11"/>
  <c r="N432" i="11"/>
  <c r="N431" i="11"/>
  <c r="N430" i="11"/>
  <c r="N429" i="11"/>
  <c r="N428" i="11"/>
  <c r="N427" i="11"/>
  <c r="N426" i="11"/>
  <c r="N425" i="11"/>
  <c r="N424" i="11"/>
  <c r="N423" i="11"/>
  <c r="N422" i="11"/>
  <c r="N421" i="11"/>
  <c r="N420" i="11"/>
  <c r="N419" i="11"/>
  <c r="N418" i="11"/>
  <c r="N417" i="11"/>
  <c r="N416" i="11"/>
  <c r="N415" i="11"/>
  <c r="N414" i="11"/>
  <c r="N413" i="11"/>
  <c r="N412" i="11"/>
  <c r="N411" i="11"/>
  <c r="N410" i="11"/>
  <c r="N409" i="11"/>
  <c r="N408" i="11"/>
  <c r="N407" i="11"/>
  <c r="N406" i="11"/>
  <c r="N405" i="11"/>
  <c r="N404" i="11"/>
  <c r="N403" i="11"/>
  <c r="N402" i="11"/>
  <c r="N401" i="11"/>
  <c r="N400" i="11"/>
  <c r="N399" i="11"/>
  <c r="N398" i="11"/>
  <c r="N397" i="11"/>
  <c r="N396" i="11"/>
  <c r="N395" i="11"/>
  <c r="N394" i="11"/>
  <c r="N393" i="11"/>
  <c r="N392" i="11"/>
  <c r="N391" i="11"/>
  <c r="N390" i="11"/>
  <c r="N389" i="11"/>
  <c r="N388" i="11"/>
  <c r="N387" i="11"/>
  <c r="N386" i="11"/>
  <c r="N385" i="11"/>
  <c r="N384" i="11"/>
  <c r="N383" i="11"/>
  <c r="N382" i="11"/>
  <c r="N381" i="11"/>
  <c r="N380" i="11"/>
  <c r="N379" i="11"/>
  <c r="N378" i="11"/>
  <c r="N377" i="11"/>
  <c r="N376" i="11"/>
  <c r="N375" i="11"/>
  <c r="N374" i="11"/>
  <c r="N373" i="11"/>
  <c r="N372" i="11"/>
  <c r="N371" i="11"/>
  <c r="N370" i="11"/>
  <c r="N369" i="11"/>
  <c r="N368" i="11"/>
  <c r="N367" i="11"/>
  <c r="N366" i="11"/>
  <c r="N365" i="11"/>
  <c r="N364" i="11"/>
  <c r="N363" i="11"/>
  <c r="N362" i="11"/>
  <c r="N361" i="11"/>
  <c r="N360" i="11"/>
  <c r="N359" i="11"/>
  <c r="N358" i="11"/>
  <c r="N357" i="11"/>
  <c r="N356" i="11"/>
  <c r="N355" i="11"/>
  <c r="N354" i="11"/>
  <c r="N353" i="11"/>
  <c r="N352" i="11"/>
  <c r="N351" i="11"/>
  <c r="N350" i="11"/>
  <c r="N349" i="11"/>
  <c r="N348" i="11"/>
  <c r="N347" i="11"/>
  <c r="N346" i="11"/>
  <c r="N345" i="11"/>
  <c r="N344" i="11"/>
  <c r="N343" i="11"/>
  <c r="N342" i="11"/>
  <c r="N341" i="11"/>
  <c r="N340" i="11"/>
  <c r="N339" i="11"/>
  <c r="N338" i="11"/>
  <c r="N337" i="11"/>
  <c r="N336" i="11"/>
  <c r="N335" i="11"/>
  <c r="N334" i="11"/>
  <c r="N333" i="11"/>
  <c r="N332" i="11"/>
  <c r="N331" i="11"/>
  <c r="N330" i="11"/>
  <c r="N329" i="11"/>
  <c r="N328" i="11"/>
  <c r="N327" i="11"/>
  <c r="N326" i="11"/>
  <c r="N325" i="11"/>
  <c r="N324" i="11"/>
  <c r="N323" i="11"/>
  <c r="N322" i="11"/>
  <c r="N321" i="11"/>
  <c r="N320" i="11"/>
  <c r="N319" i="11"/>
  <c r="N318" i="11"/>
  <c r="N317" i="11"/>
  <c r="N316" i="11"/>
  <c r="N315" i="11"/>
  <c r="N314" i="11"/>
  <c r="N313" i="11"/>
  <c r="N312" i="11"/>
  <c r="N311" i="11"/>
  <c r="N310" i="11"/>
  <c r="N309" i="11"/>
  <c r="N308" i="11"/>
  <c r="N307" i="11"/>
  <c r="N306" i="11"/>
  <c r="N305" i="11"/>
  <c r="N304" i="11"/>
  <c r="N303" i="11"/>
  <c r="N302" i="11"/>
  <c r="N301" i="11"/>
  <c r="N300" i="11"/>
  <c r="N299" i="11"/>
  <c r="N298" i="11"/>
  <c r="N297" i="11"/>
  <c r="N296" i="11"/>
  <c r="N295" i="11"/>
  <c r="N294" i="11"/>
  <c r="N293" i="11"/>
  <c r="N292" i="11"/>
  <c r="N291" i="11"/>
  <c r="N290" i="11"/>
  <c r="N289" i="11"/>
  <c r="N288" i="11"/>
  <c r="N287" i="11"/>
  <c r="N286" i="11"/>
  <c r="N285" i="11"/>
  <c r="N284" i="11"/>
  <c r="N283" i="11"/>
  <c r="N282" i="11"/>
  <c r="N281" i="11"/>
  <c r="N280" i="11"/>
  <c r="N279" i="11"/>
  <c r="N278" i="11"/>
  <c r="N277" i="11"/>
  <c r="N276" i="11"/>
  <c r="N275" i="11"/>
  <c r="N274" i="11"/>
  <c r="N273" i="11"/>
  <c r="N272" i="11"/>
  <c r="N271" i="11"/>
  <c r="N270" i="11"/>
  <c r="N269" i="11"/>
  <c r="N268" i="11"/>
  <c r="N267" i="11"/>
  <c r="N266" i="11"/>
  <c r="N265" i="11"/>
  <c r="N264" i="11"/>
  <c r="N263" i="11"/>
  <c r="N262" i="11"/>
  <c r="N261" i="11"/>
  <c r="N260" i="11"/>
  <c r="N259" i="11"/>
  <c r="N258" i="11"/>
  <c r="N257" i="11"/>
  <c r="N256" i="11"/>
  <c r="N255" i="11"/>
  <c r="N254" i="11"/>
  <c r="N253" i="11"/>
  <c r="N252" i="11"/>
  <c r="N251" i="11"/>
  <c r="N250" i="11"/>
  <c r="N249" i="11"/>
  <c r="N248" i="11"/>
  <c r="N247" i="11"/>
  <c r="N246" i="11"/>
  <c r="N245" i="11"/>
  <c r="N244" i="11"/>
  <c r="N243" i="11"/>
  <c r="N242" i="11"/>
  <c r="N241" i="11"/>
  <c r="N240" i="11"/>
  <c r="N239" i="11"/>
  <c r="N238" i="11"/>
  <c r="N237" i="11"/>
  <c r="N236" i="11"/>
  <c r="N235" i="11"/>
  <c r="N234" i="11"/>
  <c r="N233" i="11"/>
  <c r="N232" i="11"/>
  <c r="N231" i="11"/>
  <c r="N230" i="11"/>
  <c r="N229" i="11"/>
  <c r="N228" i="11"/>
  <c r="N227" i="11"/>
  <c r="N226" i="11"/>
  <c r="N225" i="11"/>
  <c r="N224" i="11"/>
  <c r="N223" i="11"/>
  <c r="N222" i="11"/>
  <c r="N221" i="11"/>
  <c r="N220" i="11"/>
  <c r="N219" i="11"/>
  <c r="N218" i="11"/>
  <c r="N217" i="11"/>
  <c r="N216" i="11"/>
  <c r="N215" i="11"/>
  <c r="N214" i="11"/>
  <c r="N213" i="11"/>
  <c r="N212" i="11"/>
  <c r="N211" i="11"/>
  <c r="N210" i="11"/>
  <c r="N209" i="11"/>
  <c r="N208" i="11"/>
  <c r="N207" i="11"/>
  <c r="N206" i="11"/>
  <c r="N205" i="11"/>
  <c r="N204" i="11"/>
  <c r="N203" i="11"/>
  <c r="N202" i="11"/>
  <c r="N201" i="11"/>
  <c r="N200" i="11"/>
  <c r="N199" i="11"/>
  <c r="N198" i="11"/>
  <c r="N197" i="11"/>
  <c r="N196" i="11"/>
  <c r="N195" i="11"/>
  <c r="N194" i="11"/>
  <c r="N193" i="11"/>
  <c r="N192" i="11"/>
  <c r="N191" i="11"/>
  <c r="N190" i="11"/>
  <c r="N189" i="11"/>
  <c r="N188" i="11"/>
  <c r="N187" i="11"/>
  <c r="N186" i="11"/>
  <c r="N185" i="11"/>
  <c r="N184" i="11"/>
  <c r="N183" i="11"/>
  <c r="N182" i="11"/>
  <c r="N181" i="11"/>
  <c r="N180" i="11"/>
  <c r="N179" i="11"/>
  <c r="N178" i="11"/>
  <c r="N177" i="11"/>
  <c r="N176" i="11"/>
  <c r="N175" i="11"/>
  <c r="N174" i="11"/>
  <c r="N173" i="11"/>
  <c r="N172" i="11"/>
  <c r="N171" i="11"/>
  <c r="N170" i="11"/>
  <c r="N169" i="11"/>
  <c r="N168" i="11"/>
  <c r="N167" i="11"/>
  <c r="N166" i="11"/>
  <c r="N165" i="11"/>
  <c r="N164" i="11"/>
  <c r="N163" i="11"/>
  <c r="N162" i="11"/>
  <c r="N161" i="11"/>
  <c r="N160" i="11"/>
  <c r="N159" i="11"/>
  <c r="N158" i="11"/>
  <c r="N157" i="11"/>
  <c r="N156" i="11"/>
  <c r="N155" i="11"/>
  <c r="N154" i="11"/>
  <c r="N153" i="11"/>
  <c r="N152" i="11"/>
  <c r="N151" i="11"/>
  <c r="N150" i="1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L334" i="7"/>
  <c r="L333" i="7"/>
  <c r="N23" i="7" l="1"/>
  <c r="N26" i="7"/>
  <c r="N18" i="7" l="1"/>
  <c r="N24" i="7"/>
  <c r="N4" i="7" l="1"/>
  <c r="N3" i="7"/>
  <c r="N25" i="7"/>
  <c r="N21" i="7" l="1"/>
  <c r="N22" i="7" l="1"/>
  <c r="N20" i="7" l="1"/>
  <c r="N19" i="7" l="1"/>
  <c r="N29" i="11" l="1"/>
  <c r="N28" i="11"/>
  <c r="N27" i="11"/>
  <c r="N26" i="11"/>
  <c r="N25" i="11"/>
  <c r="N24" i="11"/>
  <c r="N23" i="11"/>
  <c r="N22" i="11"/>
  <c r="N21" i="11"/>
  <c r="N20" i="11"/>
  <c r="N19" i="11"/>
  <c r="N18" i="11"/>
  <c r="N17" i="11"/>
  <c r="N16" i="11"/>
  <c r="N15" i="11"/>
  <c r="N14" i="11"/>
  <c r="N13" i="11"/>
  <c r="N12" i="11"/>
  <c r="N11" i="11"/>
  <c r="N10" i="11"/>
  <c r="N9" i="11"/>
  <c r="N8" i="11"/>
  <c r="N7" i="11"/>
  <c r="N6" i="11"/>
  <c r="N5" i="11"/>
  <c r="N4" i="11"/>
  <c r="N3" i="11"/>
  <c r="N2" i="11"/>
  <c r="N6" i="6" l="1"/>
  <c r="N14" i="7" l="1"/>
  <c r="N17" i="7"/>
  <c r="N16" i="7" l="1"/>
  <c r="N15" i="7" l="1"/>
  <c r="N12" i="7"/>
  <c r="N11" i="7"/>
  <c r="N13" i="7" l="1"/>
  <c r="N10" i="7" l="1"/>
  <c r="N9" i="7"/>
  <c r="N31" i="6" l="1"/>
  <c r="N30" i="6"/>
  <c r="N6" i="7" l="1"/>
  <c r="N7" i="7" l="1"/>
  <c r="N8" i="7"/>
  <c r="N28" i="6" l="1"/>
  <c r="N35" i="6" l="1"/>
  <c r="N33" i="6"/>
  <c r="N32" i="6" l="1"/>
  <c r="N24" i="6"/>
  <c r="N34" i="6"/>
  <c r="N29" i="6"/>
  <c r="N27" i="6" l="1"/>
  <c r="N11" i="6"/>
  <c r="N23" i="6" l="1"/>
  <c r="N22" i="6"/>
  <c r="N26" i="6"/>
  <c r="N25" i="6"/>
  <c r="N21" i="6"/>
  <c r="N17" i="6" l="1"/>
  <c r="N14" i="6"/>
  <c r="N15" i="6"/>
  <c r="N20" i="6" l="1"/>
  <c r="N7" i="6"/>
  <c r="N4" i="6" l="1"/>
  <c r="N19" i="6" l="1"/>
  <c r="N18" i="6" l="1"/>
  <c r="N16" i="6" l="1"/>
  <c r="N12" i="6" l="1"/>
  <c r="N5" i="6" l="1"/>
  <c r="N3" i="6" l="1"/>
  <c r="N9" i="6" l="1"/>
  <c r="N10" i="6"/>
  <c r="N8" i="6" l="1"/>
</calcChain>
</file>

<file path=xl/sharedStrings.xml><?xml version="1.0" encoding="utf-8"?>
<sst xmlns="http://schemas.openxmlformats.org/spreadsheetml/2006/main" count="16854" uniqueCount="4174">
  <si>
    <t>ADJUDICATARIO</t>
  </si>
  <si>
    <t>FECHA ADJUDICACIÓN</t>
  </si>
  <si>
    <t>EXPEDIENTE DE CONTRATACIÓN</t>
  </si>
  <si>
    <t xml:space="preserve">IMPORTE LICITACIÓN </t>
  </si>
  <si>
    <t>IMPORTE ADJUDICACIÓN (IVA NO INCLUIDO)</t>
  </si>
  <si>
    <t>PROCEDIMIENTO CELEBRACIÓN</t>
  </si>
  <si>
    <t>INSTRUMENTOS DE PUBLICACIÓN</t>
  </si>
  <si>
    <t>DESISTIMIENTO</t>
  </si>
  <si>
    <t>RENUNCIA</t>
  </si>
  <si>
    <t>Nº LICITADORES</t>
  </si>
  <si>
    <t>PROVINCIA</t>
  </si>
  <si>
    <t>PLAZO DE EJECUCIÓN/ENTREGA (EN DÍAS)</t>
  </si>
  <si>
    <t>PLAZO DE EJECUCIÓN/ENTREGA (EN MESES)</t>
  </si>
  <si>
    <t>CIF/NIF ADJUDICATARIO</t>
  </si>
  <si>
    <t>TIPO IVA ADJUDICACIÓN</t>
  </si>
  <si>
    <t>IMPORTE ADJUDICACIÓN TOTAL (IVA INCLUIDO)</t>
  </si>
  <si>
    <t xml:space="preserve"> DESCRIPCIÓN</t>
  </si>
  <si>
    <t>OBJETO DEL GASTO</t>
  </si>
  <si>
    <t>B45656600</t>
  </si>
  <si>
    <t>2</t>
  </si>
  <si>
    <t>Menor</t>
  </si>
  <si>
    <t>Contrato de servicios</t>
  </si>
  <si>
    <t>Servicios de asesoría técnica para la valoración del estado actual y obras necesarias para la finalización de la construcción de las estaciones depuradoras de aguas residuales de Villatoya y La Recueja (AB)</t>
  </si>
  <si>
    <t>ACLM/M/SE/118/16</t>
  </si>
  <si>
    <t>ALBACETE</t>
  </si>
  <si>
    <t>IBERCONSULT INGENIERÍA, S.L.</t>
  </si>
  <si>
    <t>Servicios de organización, clasificación y descripción de la documentación del archivo de IACLM para su transferencia al archivo regional</t>
  </si>
  <si>
    <t>ACLM/M/SE/004/17</t>
  </si>
  <si>
    <t>11</t>
  </si>
  <si>
    <t>03867066F</t>
  </si>
  <si>
    <t>ARACELI GARCÍA VIDALES</t>
  </si>
  <si>
    <t>Servicios para la realización de un estudio hidráulico del abastecimiento a Almadén (Ciudad Real)</t>
  </si>
  <si>
    <t>ACLM/M/SE/002/17</t>
  </si>
  <si>
    <t>CIUDAD REAL</t>
  </si>
  <si>
    <t>B81194706</t>
  </si>
  <si>
    <t>ECOSISTEMAS 2000, S.L.</t>
  </si>
  <si>
    <t>Servicios para el análisis jurídico del estado del convenio de colaboración suscrito entre la Confederación Hidrográfica del Guadiana e IACLM para el desarrollo de la obra de conducción de agua desde el acueducto Tajo-Segura para incorporar recursos a la Llanura Manchega</t>
  </si>
  <si>
    <t>ACLM/M/SE/026/16</t>
  </si>
  <si>
    <t>TOLEDO</t>
  </si>
  <si>
    <t>CLM</t>
  </si>
  <si>
    <t>3</t>
  </si>
  <si>
    <t>B28266526</t>
  </si>
  <si>
    <t>Ernst&amp; Young Abogados. S.L.P</t>
  </si>
  <si>
    <t>Servicios para el análisis preliminar de agrupaciones por subzonas dentro del programa de inversión "DepuraCLM 100%" subzona "La Sagra" (Toledo)</t>
  </si>
  <si>
    <t>ACLM/M/SE/067/16</t>
  </si>
  <si>
    <t>B96377882</t>
  </si>
  <si>
    <t>AMBITEC LABORATORIOS, S.L.</t>
  </si>
  <si>
    <t>Servicios de reparación y mantenimiento de averías en diversas acometitdas en líneas de alta de la mancomunidad Campana de Oropesa y Cuatro Villas (Toledo)</t>
  </si>
  <si>
    <t>ACLM/M/SE/006/17</t>
  </si>
  <si>
    <t>B45434784</t>
  </si>
  <si>
    <t>MANTENIMIENTOS SÁNCHEZ, S.L.</t>
  </si>
  <si>
    <t>Servicios para la realización de varias actuaciones en la estación  depuradora de aguas residuales conjunta de Ballesteros de Calatrava- Cañada de Calatrava- Villar del Pozo (Ciudad Real) y sus estaciones de bombeo de aguas residuales</t>
  </si>
  <si>
    <t>ACLM/M/SE/010/17</t>
  </si>
  <si>
    <t>1</t>
  </si>
  <si>
    <t xml:space="preserve"> A78051984</t>
  </si>
  <si>
    <t>VISEGUR COMPAÑÍA DE SEGURIDAD, S.A.</t>
  </si>
  <si>
    <t>Servicios de redacción del estudio básico para la ampliación de las oficinas de Infraestructuras del Agua de Castilla-La Mancha</t>
  </si>
  <si>
    <t>ACLM/M/SE/012/17</t>
  </si>
  <si>
    <t>B13377270</t>
  </si>
  <si>
    <t>ARELLANO ARQUITECTOS, S.L.</t>
  </si>
  <si>
    <t>Servicios de limpieza de las oficinas de Infraestructuras del agua de Castilla-La Mancha</t>
  </si>
  <si>
    <t>ACLM/M/SE/013/07</t>
  </si>
  <si>
    <t>12</t>
  </si>
  <si>
    <t>B45423498</t>
  </si>
  <si>
    <t>SERVICIOS INTEGRALES DE TOLEDO, S.L.</t>
  </si>
  <si>
    <t>Servicios de coordinación en materia de seguridad y salud para la fase de finalización y puesta a punto de las obras de la EDAR de Alborea (Albacete)</t>
  </si>
  <si>
    <t>ACLM/M/SE/015/17</t>
  </si>
  <si>
    <t>B16235103</t>
  </si>
  <si>
    <t>PREVENCIÓN DE RIESGOS LABORALES CASTILLA LA MANCHA</t>
  </si>
  <si>
    <t>ACLM/M/SE/007/17</t>
  </si>
  <si>
    <t>B76637414</t>
  </si>
  <si>
    <t>INGENIUM LABOR, S.L.</t>
  </si>
  <si>
    <t>Servicios para el análisis jurídico del estado del convenio "Ampliación y mejora del abastecimiento de los municipios situados en la zona denominada sistema Alberche (Toledo) suscrito con Acuaes</t>
  </si>
  <si>
    <t>ACLM/M/SE/053/16</t>
  </si>
  <si>
    <t>Suministro para la mejora de los tramex y perfiles de apoyo de las estaciones depuradoras de aguas residuales de la zona 2 de Castilla_ La Mancha y su área de influencia</t>
  </si>
  <si>
    <t>ACLM/M/S/116/16</t>
  </si>
  <si>
    <t>Contrato de suministro</t>
  </si>
  <si>
    <t>4</t>
  </si>
  <si>
    <t>B13443759</t>
  </si>
  <si>
    <t>PROIMANCHA INGENIERÍA Y CONSTRUCCIÓN, S.L.</t>
  </si>
  <si>
    <t>Servicios para la reparación de l a centrífuga nº 1 Marca Alfa Laval ubicada en la EDAR centro (Toledo)</t>
  </si>
  <si>
    <t>ACLM/M/SE/014/17</t>
  </si>
  <si>
    <t>A82802695</t>
  </si>
  <si>
    <t>ALFA LAVAL IBERIA, S.A.</t>
  </si>
  <si>
    <t>Servicios de elaboración de sistema SIG y modelo hidráulico de red para el sistema de abastecimiento "Campo de Montiel" (Ciudad Real)</t>
  </si>
  <si>
    <t>ACLM/N/SE/009/17</t>
  </si>
  <si>
    <t>B13599329</t>
  </si>
  <si>
    <t>SIGNOVA, S.L.</t>
  </si>
  <si>
    <t>Servicios de elaboración de sistema SIG y modelo hidráulico de red para el sistema de abastecimiento "El Girasol" (Cuenca)</t>
  </si>
  <si>
    <t>ACLM/M/SE/008/17</t>
  </si>
  <si>
    <t>CUENCA</t>
  </si>
  <si>
    <t>Servicios de realización de pilotaje para la eliminación de arsénico por medio de filtración sobre absorbente para el tratamiento de agua potable y determinación de las condiciones de operación de una ETAP convencional</t>
  </si>
  <si>
    <t>ACLM/M/SE/011/17</t>
  </si>
  <si>
    <t>B06285092</t>
  </si>
  <si>
    <t>VALORIZA AGUA, S.L.</t>
  </si>
  <si>
    <t>Servicios de asistencia técnica en materia de depuración a la dirección de Infraestructuras de Castilla_La Mancha</t>
  </si>
  <si>
    <t>ACLM/M/SE/020/17</t>
  </si>
  <si>
    <t>6,46</t>
  </si>
  <si>
    <t>03877603X</t>
  </si>
  <si>
    <t>ARÁNZAZU ESQUIROZ MOLINA</t>
  </si>
  <si>
    <t>Servicios para el análisis de la información y la identificación de alternativas para la preestructuración de concesión en EDARESen Castilla-La Mancha</t>
  </si>
  <si>
    <t>ACLM/M/SE/022/17</t>
  </si>
  <si>
    <t>B81690471</t>
  </si>
  <si>
    <t>DELOITTE CONSULTING, S.L.U</t>
  </si>
  <si>
    <t>Servicios para el estudio de entidades y empresas de construcción, explotación y consultoría del sector del agua</t>
  </si>
  <si>
    <t>ACLM/M/SE/017/17</t>
  </si>
  <si>
    <t>27430284R</t>
  </si>
  <si>
    <t>MANUEL J. TERUEL MÚÑOZ</t>
  </si>
  <si>
    <t>Servicios para el análisis jurídico de los procedimientos de contratación de la legislación europea aplicable a las licitaciones de Infraestructuras del Agua de Castilla-La Mancha</t>
  </si>
  <si>
    <t>ACLM/M/SE/018/17</t>
  </si>
  <si>
    <t>27460398P</t>
  </si>
  <si>
    <t>ANDRÉS GARCÍA GÓMEZ</t>
  </si>
  <si>
    <t>Servicios de revisión y actualización de proyecto de construcción de la estación depuradora de aguas residuales de las urbanizaciones de Peñarrubia y Caraquiz del municipio de Uceda (Guadalajara)</t>
  </si>
  <si>
    <t>ACLM/M/SE/005/17</t>
  </si>
  <si>
    <t>GUADALAJARA</t>
  </si>
  <si>
    <t>6</t>
  </si>
  <si>
    <t>A28186443</t>
  </si>
  <si>
    <t>INGENIERÍA CIVIL INTERNACIONAL, S.A.</t>
  </si>
  <si>
    <t>Servicios para la coordinación técnica de trabajos entre la dirección facultativa y la mercantil adjudicataria de las obras de construcción de las estaciones depuradoras de aguas residuales del grupo Lezuza (Albacete)</t>
  </si>
  <si>
    <t>ACLM/M/SE/023/17</t>
  </si>
  <si>
    <t>5</t>
  </si>
  <si>
    <t>B45823382</t>
  </si>
  <si>
    <t>VERASA INGENIERÍA, S.L.</t>
  </si>
  <si>
    <t>DESIERTOS</t>
  </si>
  <si>
    <t>AMPLIACIONES DE PLAZO</t>
  </si>
  <si>
    <t>ACLM/M/SE/027/17</t>
  </si>
  <si>
    <t>Servicios para la elaboración de un estudio geotécnico en las obras de construcción de la estación depuradora de aguas residuales de Balazote (Albacete)</t>
  </si>
  <si>
    <t>056050325F</t>
  </si>
  <si>
    <t>LUCIO VILLEGAS RODRÍGUEZ</t>
  </si>
  <si>
    <t>Servicios para la realización de análisis y seguimiento de los vertidos industriales en la denominada subzona 4,3 (Huete) de depuración de Castilla-La Mancha</t>
  </si>
  <si>
    <t>ACLM/M/SE/032/17</t>
  </si>
  <si>
    <t>A48027056</t>
  </si>
  <si>
    <t>ELECNOR, S.A.</t>
  </si>
  <si>
    <t>Servicios de gestión documental y control de la coordinación de actividades empresariales (CAE) y uso de una aplicación web para control, verificación, explotación de datos y gestión de la documentación de la CAE</t>
  </si>
  <si>
    <t>ACLM/M/SE//019/17</t>
  </si>
  <si>
    <t>B02318574</t>
  </si>
  <si>
    <t>PREVENCIÓN Y SANIDAD INDUSTRIAL, S.L.</t>
  </si>
  <si>
    <t>ACLM/M/SE/030/17</t>
  </si>
  <si>
    <t>J45732526</t>
  </si>
  <si>
    <t>ESTUDIO JURÍDICO COLÓN, S.C</t>
  </si>
  <si>
    <t>Servicios de elaboración de informe sobre la situación jurídico-administrativa de la EDAR de Pozo Cañada (AB)</t>
  </si>
  <si>
    <t>Servicios de dirección de obra para la finalización de las obras imprevistas en los colectores y estación depuradora de aguas residuales de El Casar y finalización de la puesta en marcha de las estaciones depuradoras de aguas residuales del grupo de El Casar (Guadalajara)</t>
  </si>
  <si>
    <t>ACLM/M/SE/031/17</t>
  </si>
  <si>
    <t>Servicios de vigilancia de seguridad de las instalaciones de saneamiento y depuración de los núcleos urbanos de Ballesteros de Calatrava, Cañada de Calatrava y Villar del Pozo (Ciudad Real)</t>
  </si>
  <si>
    <t>ACLM/M/SE/033/17</t>
  </si>
  <si>
    <t>A78051984</t>
  </si>
  <si>
    <t>Servicios de redacción de proyecto de desafectación de parcelas familiares en Mazuecos mediante desdoblamiento de ramal Mazuecos-Driebes (GU)</t>
  </si>
  <si>
    <t>ACLM/M/SE/025/17</t>
  </si>
  <si>
    <t>B10306702</t>
  </si>
  <si>
    <t>INYGES CONSULTORES, S.L</t>
  </si>
  <si>
    <t>Suministro de baterías de 250 AH de Tecnología AGM en los depósitos del sistema de abastecimiento a Campos de Montiel</t>
  </si>
  <si>
    <t>ACLM/M/S/034/17</t>
  </si>
  <si>
    <t>52380024P</t>
  </si>
  <si>
    <t>Antonio Javier Núñez Molina</t>
  </si>
  <si>
    <t>Obras de retranqueo del talud oeste, modificación del punto de vertido y mejora de la red de pluviales de la estación depuradora de aguas residuales de Saceruela (CR)</t>
  </si>
  <si>
    <t>ACLM/M/OB/026/17</t>
  </si>
  <si>
    <t>Contrato de obras</t>
  </si>
  <si>
    <t>B13544309</t>
  </si>
  <si>
    <t>ROUTES Y MEDIO AMBIENTE, S.L.</t>
  </si>
  <si>
    <t>Obras para impermeabilización de dos pozos de registro en el colector general de aguas residuales del núcleo urbano de El Torno (Ciudad Real)</t>
  </si>
  <si>
    <t>ACLM/M/OB/003/17</t>
  </si>
  <si>
    <t>A12000022</t>
  </si>
  <si>
    <t>SOCIEDAD DE FOMENTO AGRÍCOLA CASTELLONENSE, S.A.</t>
  </si>
  <si>
    <t>Obras de conexión de un nuevo punto de vertido procedente de Cedillo del Condado a la estación depuradora de aguas residuales conjunta de Palomeque-Cedillo del Condado-El Viso de San Juan (Toledo)</t>
  </si>
  <si>
    <t>ACLM/M/OB/024/17</t>
  </si>
  <si>
    <t>B45636719</t>
  </si>
  <si>
    <t>CONSTRUCCIONES SARRIÓN, S.L.</t>
  </si>
  <si>
    <t>Servicios para la regulación de tensión de salida de los transformadores aéreos de las estaciones depuradoras de aguas residuales de Arenales de San Gregorio, Cinco Casas y Llanos del Caudillo (Ciudad Real)</t>
  </si>
  <si>
    <t>ACLM/M/SE/021/17</t>
  </si>
  <si>
    <t>B13371018</t>
  </si>
  <si>
    <t>ELECTRICIDAD FRANCISCO Y JULIÁN, S.L.L.</t>
  </si>
  <si>
    <t>Suministro de trofeos día mundial del agua 2017 en Castilla-La Mancha</t>
  </si>
  <si>
    <t>ACLM/M/SE/028/17</t>
  </si>
  <si>
    <t>B82198680</t>
  </si>
  <si>
    <t>FABERPLAST PLÁSTICOS, S.L.</t>
  </si>
  <si>
    <t>Servicios para la organización del día mundial del agua 2017 en Castilla-La Mancha</t>
  </si>
  <si>
    <t>ACLM/M/SE/029/17</t>
  </si>
  <si>
    <t>B45305836</t>
  </si>
  <si>
    <t>TANGENTE PUBLICIDAD, S.L.</t>
  </si>
  <si>
    <t>Obras de impermeabilización de la zona de almacenamiento de productos químicos en la estación de tratamiento de agua potable de Campana de Oropesa (Toledo)</t>
  </si>
  <si>
    <t>ACLM/M/OB/035/17</t>
  </si>
  <si>
    <t>A01049725</t>
  </si>
  <si>
    <t>ZORELOR, S.A</t>
  </si>
  <si>
    <t>Servicios de asistencia técnica de coordinación en materia de SS para la finalización de las obras de construcción y puesta en marcha de las EDARES del grupo El Casar (Guadalajara)</t>
  </si>
  <si>
    <t>ACLM/M/SE/036/17</t>
  </si>
  <si>
    <t>Obras de reparación de la arqueta de salida del decantador, instalación de oxímetro y convertidor en caudalímetro de agua bruta en la EDAR de Mota del Cuervo (Cuenca)</t>
  </si>
  <si>
    <t>ACLM/M/SE/039/17</t>
  </si>
  <si>
    <t>A46046009</t>
  </si>
  <si>
    <t>Servicios de dirección de obra, vigilancia y control para la finalización de las obras de mejora del abastecimiento a Seseña (Toledo)</t>
  </si>
  <si>
    <t>ACLM/M/SE/037/17</t>
  </si>
  <si>
    <t>B45716610</t>
  </si>
  <si>
    <t>BASIS OFICINA TÉCNICA, S.L.</t>
  </si>
  <si>
    <t>Servicios de coordinación en materia de seguridad y salud para la finalización de las obras de mejora del abastecimiento a Seseña (Toledo)</t>
  </si>
  <si>
    <t>ACLM/M/SE/038/17</t>
  </si>
  <si>
    <t>B82627464</t>
  </si>
  <si>
    <t>LIOMAR EUROSERVICIOS, S.L.</t>
  </si>
  <si>
    <t>Suministro de catering día mundial del agua 2017 en Castilla-La Mancha</t>
  </si>
  <si>
    <t>ACLM/M/SE/042/17</t>
  </si>
  <si>
    <t>B02406627</t>
  </si>
  <si>
    <t>INVERSIONES HOSTELERAS ALBACETE, S.L.</t>
  </si>
  <si>
    <t>Servicios de coordinación en materia de seguridad y salud para la fase de finalización de las obras, pruebas de funcionamiento de los equipos, automatización y legalización de las obras de la estación depuradora de aguas residuales de Alborea (Albacete)</t>
  </si>
  <si>
    <t>ACLM/M/SE/045/17</t>
  </si>
  <si>
    <t>2,5</t>
  </si>
  <si>
    <t>PREVENCIÓN DE RIESGOS LABORALES CASTILLA-LA MANCHA, S.L.</t>
  </si>
  <si>
    <t>Servicios para la reparación de la centrífuga nº 2 marca Alfa Laval ubicada en la EDAR Sagra Centro (Toledo)</t>
  </si>
  <si>
    <t>ACLM/M/SE/051/17</t>
  </si>
  <si>
    <t>ALFA LAVAL IBERIA, S.A</t>
  </si>
  <si>
    <t>Servicios para la redacción de memoria técnica de los trabajos de documentos de inicio ambiental, tramitación y en su caso, estudio de impacto ambiental de la obra de emergencia en  la estación depuradora de aguas residuales de Tobarra (Albacete)</t>
  </si>
  <si>
    <t>ACLM/M/SE/041/17</t>
  </si>
  <si>
    <t>B02169324</t>
  </si>
  <si>
    <t>FERNÁNDEZ-PACHECO INGENIEROS, S.L.</t>
  </si>
  <si>
    <t>Obras de construcción de un pozo de gruesos en la estación depuradora de aguas residuales de Belmonte (Cuenca)</t>
  </si>
  <si>
    <t>ACLM/M/OB/111/16</t>
  </si>
  <si>
    <t>MODIFICACIONES</t>
  </si>
  <si>
    <t>Servicios para la realización de un estudio de las reclamaciones presentadas a IACLM para la resolución de contratos de obras suscritos por la entidad con diferentes empresas adjudicatarias</t>
  </si>
  <si>
    <t>ACLM/M/SE/027/16</t>
  </si>
  <si>
    <t>B81346140</t>
  </si>
  <si>
    <t>BAKER MCKENZIE MADRID, S.L.P.</t>
  </si>
  <si>
    <t>Servicios para la organización del día mundial del agua 2016 en Castilla-La Mancha</t>
  </si>
  <si>
    <t>ACLM/M/SE/025/16</t>
  </si>
  <si>
    <t>B45730082</t>
  </si>
  <si>
    <t>INTEGRAL EVENTOS 2000, S.L.</t>
  </si>
  <si>
    <t xml:space="preserve"> Servicios para la revisión de documentación técnico-administrativa del proyecto "Conexión del embalse Alcorlo hasta la ETAP de Mohernando"</t>
  </si>
  <si>
    <t>ACLM/M/SE/022/16</t>
  </si>
  <si>
    <t>Guadalajara</t>
  </si>
  <si>
    <t>Servicios de asistencia en el diseño de contenidos audiovisuales, página web y flyer acerca de las actividades de Infraestructuras del Agua de Castilla-La Mancha</t>
  </si>
  <si>
    <t>ACLM/M/SE/021/16</t>
  </si>
  <si>
    <t>07551008Q</t>
  </si>
  <si>
    <t>CUÉNTALO COMUNICACIÓN</t>
  </si>
  <si>
    <t>Servicios de asistencia técnica de apoyo al área financiera de Infraestructuras del Agua de Castilla-La Mancha para la revisión económico-financiera de los convenios suscritos con ACUAES</t>
  </si>
  <si>
    <t>ACLM/M/SE/020/16</t>
  </si>
  <si>
    <t>B86300811</t>
  </si>
  <si>
    <t>BAKER TILLY FMAC, S.L.P</t>
  </si>
  <si>
    <t>Suministro para la adecuación de los equipos de medida utilizados para el cobro y abono de las estaciones depuradoras de aguas residuales de la denominada zona 3 de Castilla-La Mancha</t>
  </si>
  <si>
    <t>ACLM/M/S/019/16</t>
  </si>
  <si>
    <t>B10409589</t>
  </si>
  <si>
    <t>SYAT, S.L</t>
  </si>
  <si>
    <t>Servicios de gestión y control técnico de los expedientes de depuración asociados a la denominada zona 4 de Castilla-La Mancha</t>
  </si>
  <si>
    <t>ACLM/M/SE/018/16</t>
  </si>
  <si>
    <t>A80996721</t>
  </si>
  <si>
    <t>AUSCULTACIÓN Y TALLER DE INGENIERÍA, S.A</t>
  </si>
  <si>
    <t>Servicios de asistencia al área júridica de IACLM para la adaptación a la normativa en materia de transparencia</t>
  </si>
  <si>
    <t>ACLM/M/SE/017/16</t>
  </si>
  <si>
    <t>52860164T</t>
  </si>
  <si>
    <t>YOLANDA SOTO SÁNCHEZ</t>
  </si>
  <si>
    <t>Servicios para la realización de análisis químico, económico y ambiental de determinadas tecnologías vegetales aplicables a la depuración de aguas residuales en CLM</t>
  </si>
  <si>
    <t>ACLM/M/SE/016/16</t>
  </si>
  <si>
    <t>B98441603</t>
  </si>
  <si>
    <t>AGROINDUSTRIAL ASESORES, S.L.</t>
  </si>
  <si>
    <t>Suministro e instalación de reductora, con el fin de reparar tornillo compactador de la etapa de desbaste de la EBAR de Villamanrique, correspondiente a la EDAR conjunta de Torre de Juan Abad-Almedina-Villamanrique</t>
  </si>
  <si>
    <t>ACLM/M/S/015/16</t>
  </si>
  <si>
    <t>Ciudad Real</t>
  </si>
  <si>
    <t>B13217195</t>
  </si>
  <si>
    <t>PROYELEC S.L.</t>
  </si>
  <si>
    <t>Servicios de asistencia técnica para la coordinación de seguridad y salud de las obras de construcción del grupo de EDARES de Almonacid del Marquesado (Cuenca) y futuras obras de mejora en las instalaciones de la provincia de Cuenca y apoyo técnico a la dirección provincial de la Consejería de Fomento en Cuenca</t>
  </si>
  <si>
    <t>ACLM/M/SE/013/16</t>
  </si>
  <si>
    <t>Cuenca</t>
  </si>
  <si>
    <t>VERASA INGENIERIA, S.L.</t>
  </si>
  <si>
    <t>Servicios de asistencia técnica para el apoyo técnico a la dirección de obra y la coordinación de seguridad y salud de las obras de construcción del grupo de EDARES de El Casar</t>
  </si>
  <si>
    <t>ACLM/M/SE/012/16</t>
  </si>
  <si>
    <t>INGENIERÍA CIVIL INTERNACIONAL, S.A</t>
  </si>
  <si>
    <t>Servicios de asistencia técnica para la dirección de obra de las EDARES del Grupo de El Casar</t>
  </si>
  <si>
    <t>ACLM/M/SE/011/16</t>
  </si>
  <si>
    <t xml:space="preserve"> Servicios de mantenimiento y mejoras del sistema de gestión de obras y proyectos (Actuaciones)</t>
  </si>
  <si>
    <t>ACLM/M/SE/010/16</t>
  </si>
  <si>
    <t>A38099974</t>
  </si>
  <si>
    <t>INGENIUM LABOR, S.L</t>
  </si>
  <si>
    <t>Servicio para la realización de inspecciones periódicas de las instalaciones eléctricas de alta y baja tensión sometidas a reglamentación de seguridad industrial en las EDARS de la Zona 3</t>
  </si>
  <si>
    <t>ACLM/M/SE/009/16</t>
  </si>
  <si>
    <t>A84395078</t>
  </si>
  <si>
    <t>SGS</t>
  </si>
  <si>
    <t>Obra para la ejecución de vallado en las EDAR de Casas de Benítez y Sisante</t>
  </si>
  <si>
    <t>ACLM/M/OB/008/16</t>
  </si>
  <si>
    <t>B21146725</t>
  </si>
  <si>
    <t>INTECMIN S.L.</t>
  </si>
  <si>
    <t>Servicios para la reparación de la sujección del acelerador de corriente de la EDAR de Abenójar</t>
  </si>
  <si>
    <t>ACLM/M/SE/006/16</t>
  </si>
  <si>
    <t>B45730140</t>
  </si>
  <si>
    <t>CIMASA EMPRESA DE CONSTRUCCIÓN E INGENIERÍA, S.L.</t>
  </si>
  <si>
    <t>Servicios para la reparación de la modificación de la conducción de recirculación de agua tratada y reparación del grupo de presión de agua de servicio de la EDAR de Saceruela</t>
  </si>
  <si>
    <t>ACLM/M/SE/005/16</t>
  </si>
  <si>
    <t>SOCIEDAD DE FORMENTO AGRIGOLA CASTELLONENSE, S.A</t>
  </si>
  <si>
    <t>Servicios de mejora de impermeabilización y adecuación del edificio de la EBAR de Villamanrique</t>
  </si>
  <si>
    <t>ACLM/M/SE/004/16</t>
  </si>
  <si>
    <t>B13176029</t>
  </si>
  <si>
    <t>BARAHONA</t>
  </si>
  <si>
    <t>Suministro para la sustitución de la malla filtrante del tamiz de pretratamiento de la EDAR de Fontanarejo</t>
  </si>
  <si>
    <t>ACLM/M/S/003/16</t>
  </si>
  <si>
    <t>PROIMANCHA</t>
  </si>
  <si>
    <t>Suministro para la sustitución del trámex de la arqueta de reparto a las balsas de macrofitas de la EDAR de Agudo Oeste</t>
  </si>
  <si>
    <t>ACLM/M/S/002/16</t>
  </si>
  <si>
    <t>Servicios de limpieza de oficinas de Infraestructuras del Agua de Castilla-La Mancha</t>
  </si>
  <si>
    <t>ACLM/M/SE/001/16</t>
  </si>
  <si>
    <t>Toledo</t>
  </si>
  <si>
    <t>Ejercicio 2016</t>
  </si>
  <si>
    <t>Servicios de coordinación de seguridad y salud de las obras de finalización de las estaciones depuradoras de aguas residuales de Fuentealbilla</t>
  </si>
  <si>
    <t>ACLM/M/SE/093/15</t>
  </si>
  <si>
    <t>Albacete</t>
  </si>
  <si>
    <t>B16169427</t>
  </si>
  <si>
    <t>PROCAL SERVICIOS DE INGENIERIA Y CONSULTORIA</t>
  </si>
  <si>
    <t>Servicios de coordinación de seguridad y salud de las obras de finalización de las estaciones depuradoras de aguas residuales de Cenizate y Navas de Jorquera</t>
  </si>
  <si>
    <t>ACLM/M/SE/092/15</t>
  </si>
  <si>
    <t>Servicios de explotación y mantenimiento de las estaciones depuradoras de aguas residuales de Arenales de San Gregorio, Cinco Casas y Llanos del Caudillo</t>
  </si>
  <si>
    <t>ACLM/M/SE/091/15</t>
  </si>
  <si>
    <t>SOCIEDAD DE FOMENTO AGRÍCOLA CASTELLONENSE, S.A. (FACSA)</t>
  </si>
  <si>
    <t xml:space="preserve">Servicios para la revisión, auditoría y comprobación de la obra ejecutada en la estación depuradora de aguas residuales de El Picazo </t>
  </si>
  <si>
    <t>ACLM/M/SE/090/15</t>
  </si>
  <si>
    <t>05661674V</t>
  </si>
  <si>
    <t xml:space="preserve">JULIAN RAMIRO GÓMEZ </t>
  </si>
  <si>
    <t>Obras de mejora en la EDAR de Canalejas del Arroyo</t>
  </si>
  <si>
    <t>ACLM/M/OB/077/15</t>
  </si>
  <si>
    <t>B16195349</t>
  </si>
  <si>
    <t>EXCAVACIONES BODOQUE, S.L.</t>
  </si>
  <si>
    <t>Suministro para la ejecución de diversas mejoras en las EDARES de Alcohujate, Cañaveras, Cañaveruelas, Castejón, Garcinarro, Tinajas, Villalba del Rey y Canalejas del Arroyo</t>
  </si>
  <si>
    <t>ACLM/M/S/076/15</t>
  </si>
  <si>
    <t>INTECMIN, S.L</t>
  </si>
  <si>
    <t>Suministro de transmisores de caudalímetros en la EDAR conjunta de Torre de Juan Abad-Almedina-Villamanrique</t>
  </si>
  <si>
    <t>ACLM/M/S/071/15</t>
  </si>
  <si>
    <t>Suministro de tuberías de pretratamiento en la EDAR de Pozuelo de Calatrava</t>
  </si>
  <si>
    <t>ACLM/M/S/070/15</t>
  </si>
  <si>
    <t>B3324989</t>
  </si>
  <si>
    <t>TALLERES CALYCER</t>
  </si>
  <si>
    <t>Suministro de cesta de desbaste, equipos para la reducción de gases tóxicos y conductivímetro en las estaciones depuradoras de aguas residuales de Almagro-Bolaño</t>
  </si>
  <si>
    <t>ACLM/M/S/069/15</t>
  </si>
  <si>
    <t>B45774486</t>
  </si>
  <si>
    <t>SOLUC IONES INTEGRALES REUNIDAS, S.L.</t>
  </si>
  <si>
    <t>OTROS SERVICIOS</t>
  </si>
  <si>
    <t>Via T- Nov 15</t>
  </si>
  <si>
    <t>G16131336</t>
  </si>
  <si>
    <t>CAJA CASTILLA LA MANCHA</t>
  </si>
  <si>
    <t>Via T- Nov 15_2</t>
  </si>
  <si>
    <t>GASTOS TELEFONÍA</t>
  </si>
  <si>
    <t>151746/2015 dic</t>
  </si>
  <si>
    <t>A85127629</t>
  </si>
  <si>
    <t>GRENKE RENT, S.A.</t>
  </si>
  <si>
    <t>156876/2015 dic</t>
  </si>
  <si>
    <t>SUMINISTROS</t>
  </si>
  <si>
    <t>201512280103431</t>
  </si>
  <si>
    <t>A95758389</t>
  </si>
  <si>
    <t>IBERDROLA CLIENTES, S.A.U</t>
  </si>
  <si>
    <t>MANTENIMIENTO, REPARACIONES O CONSERVACIÓN</t>
  </si>
  <si>
    <t>1512C0486873</t>
  </si>
  <si>
    <t>A26106013</t>
  </si>
  <si>
    <t>SECURITAS DIRECT ESPAÑA, SAU</t>
  </si>
  <si>
    <t>GASTOS REPRESENTACIÓN / VIAJE TÉCNICO</t>
  </si>
  <si>
    <t>50018</t>
  </si>
  <si>
    <t>B86268638</t>
  </si>
  <si>
    <t>FAST ILLESCAS, S.L.</t>
  </si>
  <si>
    <t>GASTOS MATERIAL OFICINA</t>
  </si>
  <si>
    <t>462</t>
  </si>
  <si>
    <t>B45215217</t>
  </si>
  <si>
    <t>GRÁFICAS CERVANTES DÍAZ, S.L.</t>
  </si>
  <si>
    <t>026091/R</t>
  </si>
  <si>
    <t>B16013765</t>
  </si>
  <si>
    <t>MESÓN DEL CANTARERO, S.L.</t>
  </si>
  <si>
    <t>CONSUMO DE VEHÍCULOS</t>
  </si>
  <si>
    <t>51272679</t>
  </si>
  <si>
    <t>A45008356</t>
  </si>
  <si>
    <t>E.S. TOLEDO S.A.</t>
  </si>
  <si>
    <t>MOBILIARIO OFICINAS</t>
  </si>
  <si>
    <t>A15276</t>
  </si>
  <si>
    <t>B45292893</t>
  </si>
  <si>
    <t>PINA MOBILIARIO S.A.</t>
  </si>
  <si>
    <t>14797</t>
  </si>
  <si>
    <t>A85509495</t>
  </si>
  <si>
    <t>SERRANOPARK, S.A.</t>
  </si>
  <si>
    <t>339411</t>
  </si>
  <si>
    <t>B86473063</t>
  </si>
  <si>
    <t>SOLRED</t>
  </si>
  <si>
    <t>0142 Pta 149/15</t>
  </si>
  <si>
    <t>A78492782</t>
  </si>
  <si>
    <t>CAMPSA ESTACIONES DE SERVICIO S.A.</t>
  </si>
  <si>
    <t>423200323885</t>
  </si>
  <si>
    <t>A80393812</t>
  </si>
  <si>
    <t>E.S. SHELL TOLEDO</t>
  </si>
  <si>
    <t>00770200</t>
  </si>
  <si>
    <t>A82854720</t>
  </si>
  <si>
    <t>AUTOPISTA DEL HENARES, S.A.</t>
  </si>
  <si>
    <t>60-D598-112898</t>
  </si>
  <si>
    <t>A82018474</t>
  </si>
  <si>
    <t>TELEFONICA DE ESPAÑA</t>
  </si>
  <si>
    <t>TA4ZK0137260</t>
  </si>
  <si>
    <t>TRIBUTOS</t>
  </si>
  <si>
    <t>VF7RDRHF89L5595</t>
  </si>
  <si>
    <t>P4516900J</t>
  </si>
  <si>
    <t>AYUNTAMIENTO DE TOLEDO</t>
  </si>
  <si>
    <t>480146 Pta. 150</t>
  </si>
  <si>
    <t>A46103834</t>
  </si>
  <si>
    <t>MERCADONA S.A.</t>
  </si>
  <si>
    <t>1458/V115000436</t>
  </si>
  <si>
    <t>S1/151796</t>
  </si>
  <si>
    <t>B45784659</t>
  </si>
  <si>
    <t>DIGITAL TOLEDO, S.L.</t>
  </si>
  <si>
    <t>201411240103001</t>
  </si>
  <si>
    <t>A95075578</t>
  </si>
  <si>
    <t>IBERDROLA DISTRIBUCIÓN ELECTRICA SA</t>
  </si>
  <si>
    <t>28-L5UA-000145</t>
  </si>
  <si>
    <t>A78923125</t>
  </si>
  <si>
    <t>TELEFÓNICA MÓVILES DE ESPAÑA S.A.</t>
  </si>
  <si>
    <t>201506300103225</t>
  </si>
  <si>
    <t>TA5670120910</t>
  </si>
  <si>
    <t>TA5670128859</t>
  </si>
  <si>
    <t>SEGUROS</t>
  </si>
  <si>
    <t>667587670</t>
  </si>
  <si>
    <t>A28725331</t>
  </si>
  <si>
    <t>MAPFRE SEGUROS DE EMPRESAS</t>
  </si>
  <si>
    <t>Pta. 152/15</t>
  </si>
  <si>
    <t>4580279J</t>
  </si>
  <si>
    <t>MARTÍNEZ PASTOR, RAÚL</t>
  </si>
  <si>
    <t>A4588</t>
  </si>
  <si>
    <t>B45662392</t>
  </si>
  <si>
    <t>DESDOCO S.L.</t>
  </si>
  <si>
    <t>201512230103031</t>
  </si>
  <si>
    <t>423100151139</t>
  </si>
  <si>
    <t>1CSN15090015463</t>
  </si>
  <si>
    <t>A74255282</t>
  </si>
  <si>
    <t>CIDE HCENERGIA, S.A.</t>
  </si>
  <si>
    <t>1CSN15100004081</t>
  </si>
  <si>
    <t>1CSN15110009827</t>
  </si>
  <si>
    <t>9900425767321</t>
  </si>
  <si>
    <t>S2800214E</t>
  </si>
  <si>
    <t>SECRETARIA ESTADO TELECOMUNICACIONE</t>
  </si>
  <si>
    <t>75/03170485</t>
  </si>
  <si>
    <t>A62247879</t>
  </si>
  <si>
    <t>EDEN SPRINGS ESPAÑA S.A.U.</t>
  </si>
  <si>
    <t>1512225</t>
  </si>
  <si>
    <t>B45534880</t>
  </si>
  <si>
    <t>EUROSYSTEM OFIMÁTICA S.L.</t>
  </si>
  <si>
    <t>GASTOS TRANSPORTES/MENSAJERÍA</t>
  </si>
  <si>
    <t>4001681454</t>
  </si>
  <si>
    <t>A83052407</t>
  </si>
  <si>
    <t>SOCIEDAD ESTATAL CORREOS Y TELÉGRAF</t>
  </si>
  <si>
    <t>4001690683</t>
  </si>
  <si>
    <t>4001633409 sep-</t>
  </si>
  <si>
    <t>4001662690 sep-</t>
  </si>
  <si>
    <t>941 jun-14</t>
  </si>
  <si>
    <t>B45217494</t>
  </si>
  <si>
    <t>AYCE AUDITORES Y CONSULTORES, S.L.</t>
  </si>
  <si>
    <t>02 4417 Dic.-15</t>
  </si>
  <si>
    <t>0000016534/2016</t>
  </si>
  <si>
    <t>0000017201/2016</t>
  </si>
  <si>
    <t>PREVENCIÓN Y SANIDAD</t>
  </si>
  <si>
    <t>B00040/16</t>
  </si>
  <si>
    <t>A00160/16</t>
  </si>
  <si>
    <t>1601C0456759</t>
  </si>
  <si>
    <t>A79252219</t>
  </si>
  <si>
    <t>0000005692/2016</t>
  </si>
  <si>
    <t>0000003773/2016</t>
  </si>
  <si>
    <t>TIC0000344737</t>
  </si>
  <si>
    <t>T3-313301</t>
  </si>
  <si>
    <t>A45331212</t>
  </si>
  <si>
    <t>HNOS. NAVAMUEL ESPERANZA, S.A.</t>
  </si>
  <si>
    <t>S16/160097</t>
  </si>
  <si>
    <t>51292446</t>
  </si>
  <si>
    <t>87426</t>
  </si>
  <si>
    <t>A78320736</t>
  </si>
  <si>
    <t>EMPARK S.A.</t>
  </si>
  <si>
    <t>REPARACIÓN/CONSERVACIÓN</t>
  </si>
  <si>
    <t>160251</t>
  </si>
  <si>
    <t>A45202918</t>
  </si>
  <si>
    <t>NEUMATICOS GUTY, S.A.</t>
  </si>
  <si>
    <t>28-A6UA-000031</t>
  </si>
  <si>
    <t>A4624</t>
  </si>
  <si>
    <t>1695000012</t>
  </si>
  <si>
    <t>A80298896</t>
  </si>
  <si>
    <t>CEPSA ESTACIONES DE SERVICIO S.A.</t>
  </si>
  <si>
    <t>1695000013</t>
  </si>
  <si>
    <t>TA5680126921</t>
  </si>
  <si>
    <t>TA5680119170</t>
  </si>
  <si>
    <t>423200022353</t>
  </si>
  <si>
    <t>1CSN15120005883</t>
  </si>
  <si>
    <t>PUBLICACIONES OFICIALES</t>
  </si>
  <si>
    <t>2015/0000000554</t>
  </si>
  <si>
    <t>S1911001D</t>
  </si>
  <si>
    <t>DIARIO OFICIAL CASTILLA LA MANCHA</t>
  </si>
  <si>
    <t>2015/0000001043</t>
  </si>
  <si>
    <t>2015/0000001389</t>
  </si>
  <si>
    <t>2015/0000001670</t>
  </si>
  <si>
    <t>F160005254</t>
  </si>
  <si>
    <t>0232/V116000055</t>
  </si>
  <si>
    <t>1160026871</t>
  </si>
  <si>
    <t>0232/V116000063</t>
  </si>
  <si>
    <t>A4653</t>
  </si>
  <si>
    <t>38</t>
  </si>
  <si>
    <t>270116</t>
  </si>
  <si>
    <t>03871645D</t>
  </si>
  <si>
    <t>DAVID VALERO GARCÍA (CASA VALERO)</t>
  </si>
  <si>
    <t>1704020022</t>
  </si>
  <si>
    <t>0232/V116000076</t>
  </si>
  <si>
    <t>1600743</t>
  </si>
  <si>
    <t>100-20397</t>
  </si>
  <si>
    <t>B45392776</t>
  </si>
  <si>
    <t>A.S.M.</t>
  </si>
  <si>
    <t>4001709414 ene-</t>
  </si>
  <si>
    <t>155 ene-16</t>
  </si>
  <si>
    <t>VIA-T ene-16</t>
  </si>
  <si>
    <t>Via-T</t>
  </si>
  <si>
    <t>35922/2016 feb-</t>
  </si>
  <si>
    <t>30099/2016 feb-</t>
  </si>
  <si>
    <t>201601280103157</t>
  </si>
  <si>
    <t>EXPROPIACIONES</t>
  </si>
  <si>
    <t>OH-17 280915</t>
  </si>
  <si>
    <t>JURADO REGIONAL DE VALORACIONES</t>
  </si>
  <si>
    <t>OH-28 280915</t>
  </si>
  <si>
    <t>OH-13 280915</t>
  </si>
  <si>
    <t>OH-13.2 280915</t>
  </si>
  <si>
    <t>OH-30 141215</t>
  </si>
  <si>
    <t>OH-21 141215</t>
  </si>
  <si>
    <t>OH-15 141215</t>
  </si>
  <si>
    <t>1602C0469850</t>
  </si>
  <si>
    <t>45/FC-0000103</t>
  </si>
  <si>
    <t>B45037900</t>
  </si>
  <si>
    <t>SEUR TRANS IMPERIAL S.L.</t>
  </si>
  <si>
    <t>0232/V116000089</t>
  </si>
  <si>
    <t>278</t>
  </si>
  <si>
    <t>B45289592</t>
  </si>
  <si>
    <t>E.S. PEREZ GAMERO S.L.</t>
  </si>
  <si>
    <t>321</t>
  </si>
  <si>
    <t>Propuesta 019/1</t>
  </si>
  <si>
    <t>50969433F</t>
  </si>
  <si>
    <t>MANSO MACÍAS, ALBERTO</t>
  </si>
  <si>
    <t>2761/0609/00609</t>
  </si>
  <si>
    <t>B66130097</t>
  </si>
  <si>
    <t>SABA PARK 3, S.L.U.</t>
  </si>
  <si>
    <t>0232/V116000119</t>
  </si>
  <si>
    <t>S16/160278</t>
  </si>
  <si>
    <t>364</t>
  </si>
  <si>
    <t>160726</t>
  </si>
  <si>
    <t>102</t>
  </si>
  <si>
    <t>B45544350</t>
  </si>
  <si>
    <t>MARIANO BURGOS, S.L.</t>
  </si>
  <si>
    <t>28-B6UA-000163</t>
  </si>
  <si>
    <t>TA5690117936</t>
  </si>
  <si>
    <t>423200365124</t>
  </si>
  <si>
    <t>Propuesta 024/1</t>
  </si>
  <si>
    <t>03799276K</t>
  </si>
  <si>
    <t>FARMACIA Mª VICENTA RODRÍGUEZ APARICIO</t>
  </si>
  <si>
    <t>965690</t>
  </si>
  <si>
    <t>A28581882</t>
  </si>
  <si>
    <t>ALCAMPO, S.A.</t>
  </si>
  <si>
    <t>423200368637</t>
  </si>
  <si>
    <t>66</t>
  </si>
  <si>
    <t>TA550000026</t>
  </si>
  <si>
    <t>464 feb-16</t>
  </si>
  <si>
    <t>9122</t>
  </si>
  <si>
    <t>B48231351</t>
  </si>
  <si>
    <t>EROSKI (CECOSA HIPERMERCADOS, S.L.)</t>
  </si>
  <si>
    <t>1601741</t>
  </si>
  <si>
    <t>201602290104069</t>
  </si>
  <si>
    <t>16280</t>
  </si>
  <si>
    <t>B45479953</t>
  </si>
  <si>
    <t>INVERSIONES HOTELERAS TOLEDO, S.L.</t>
  </si>
  <si>
    <t>4001734601 feb-</t>
  </si>
  <si>
    <t>GASTOS FORMACIÓN</t>
  </si>
  <si>
    <t>960005051</t>
  </si>
  <si>
    <t>A85788065</t>
  </si>
  <si>
    <t>AQUA DEVELOPMENT NETWORK, S.A.</t>
  </si>
  <si>
    <t>T-6590</t>
  </si>
  <si>
    <t>B84227610</t>
  </si>
  <si>
    <t>E.S. HOSTELERÍA Y SERVICIOS QUINTANAR</t>
  </si>
  <si>
    <t>48676/2016 mar-</t>
  </si>
  <si>
    <t>42807/2016 mar-</t>
  </si>
  <si>
    <t>A/15</t>
  </si>
  <si>
    <t>70346567D</t>
  </si>
  <si>
    <t>JUAN CARLOS MARTÍN CALVO</t>
  </si>
  <si>
    <t>RFL16-0313216</t>
  </si>
  <si>
    <t>A-79/216651</t>
  </si>
  <si>
    <t>LEFEBVRE-EL DERECHO, S.A.</t>
  </si>
  <si>
    <t>RFL16-0313215</t>
  </si>
  <si>
    <t>1603C0436260</t>
  </si>
  <si>
    <t>4001662690 oct-</t>
  </si>
  <si>
    <t>423200372302</t>
  </si>
  <si>
    <t>16I000210</t>
  </si>
  <si>
    <t>B02505964</t>
  </si>
  <si>
    <t>TANKING, S.L.</t>
  </si>
  <si>
    <t>05/032016</t>
  </si>
  <si>
    <t>B85559268</t>
  </si>
  <si>
    <t>ASTROLINE COMUNICACIONES, S.L.</t>
  </si>
  <si>
    <t>0232/V116000190</t>
  </si>
  <si>
    <t>439785</t>
  </si>
  <si>
    <t>B-45786357</t>
  </si>
  <si>
    <t>U.S. PASEO DE LA ROSA, S.L.</t>
  </si>
  <si>
    <t>A24</t>
  </si>
  <si>
    <t>B50763135</t>
  </si>
  <si>
    <t>AZOQUE 39, S.L.</t>
  </si>
  <si>
    <t>031880</t>
  </si>
  <si>
    <t>B50723782</t>
  </si>
  <si>
    <t>BAT 40, S.L.</t>
  </si>
  <si>
    <t>034/16</t>
  </si>
  <si>
    <t>05150216X</t>
  </si>
  <si>
    <t>GIL DÍAZ, ALEJANDRO</t>
  </si>
  <si>
    <t>037/16</t>
  </si>
  <si>
    <t>B82987108</t>
  </si>
  <si>
    <t>LOPEZ COCA HOSTELEROS, S.L.</t>
  </si>
  <si>
    <t>S16/160459</t>
  </si>
  <si>
    <t>28-C6UA-000147</t>
  </si>
  <si>
    <t>2015t1-45459</t>
  </si>
  <si>
    <t>B82470162</t>
  </si>
  <si>
    <t>LEAST COST ROUTING TELECOM, S.L.</t>
  </si>
  <si>
    <t>TA56A0124166</t>
  </si>
  <si>
    <t>T456A0124167</t>
  </si>
  <si>
    <t>91</t>
  </si>
  <si>
    <t>201603230101493</t>
  </si>
  <si>
    <t>201603290103553</t>
  </si>
  <si>
    <t>1CSN15070002139</t>
  </si>
  <si>
    <t>1CSN50700021395</t>
  </si>
  <si>
    <t>1CSN15070002140</t>
  </si>
  <si>
    <t>1CSN15070006284</t>
  </si>
  <si>
    <t>1CSN.1507000213</t>
  </si>
  <si>
    <t>100-20790</t>
  </si>
  <si>
    <t>201603032</t>
  </si>
  <si>
    <t>Q2861009E</t>
  </si>
  <si>
    <t>COLEGIO DE ECONOMISTAS DE MADRID</t>
  </si>
  <si>
    <t>1602649</t>
  </si>
  <si>
    <t>201603310103288</t>
  </si>
  <si>
    <t>4001753381 marz</t>
  </si>
  <si>
    <t>Servicios de reparación de la reja automática del pozo de entrada de la EDAR de Puebla de D.Rodrigo -CR</t>
  </si>
  <si>
    <t>ACLM/M/SE/023/16</t>
  </si>
  <si>
    <t>B13177381</t>
  </si>
  <si>
    <t>SEFOMA, S.L.</t>
  </si>
  <si>
    <t>Suministro del trámex de la arqueta de reparto a las balsas macrofitas de la EDAR de Alamillo- CR</t>
  </si>
  <si>
    <t>ACLM/M/S/024/16</t>
  </si>
  <si>
    <t>Contrato de suministros</t>
  </si>
  <si>
    <t>Servicios de topografía para la comprobación de mediciones de la obra de construcción de las edares de Pozo Cañada, Hoya Gonzalo y La Herrera- AB</t>
  </si>
  <si>
    <t>ACLM/M/SE/028/16</t>
  </si>
  <si>
    <t>52389298J</t>
  </si>
  <si>
    <t xml:space="preserve">JESÚS LUCENDO DÍAZ </t>
  </si>
  <si>
    <t>Servicio de coordinación de seguridad y salud para las obras de mejora en las instalaciones de depuración en la provincia de Ciudad Real</t>
  </si>
  <si>
    <t>ACLM/M/SE/029/16</t>
  </si>
  <si>
    <t>IBERCONSULT INGENIERÍA</t>
  </si>
  <si>
    <t>Servicios de reparación de la reductora de la centrífuga de la Estación depuradora de aguas residuales de Villarrobledo-AB</t>
  </si>
  <si>
    <t>ACLM/M/SE/030/16</t>
  </si>
  <si>
    <t>CONSTRUCCIONES SARRIÓN</t>
  </si>
  <si>
    <t>Servicios de reparación del tamiz de finos de la EDAR de Almagro- Bolaños de Calatrava- CR</t>
  </si>
  <si>
    <t>ACLM/M/SE/031/16</t>
  </si>
  <si>
    <t>PROYELEC</t>
  </si>
  <si>
    <t>Suministro de bombas de recirculación temporizadas en las EDARS de Alcolea de Calatrava y Luciana -CR</t>
  </si>
  <si>
    <t>ACLM/M/SE/032/16</t>
  </si>
  <si>
    <t>CIMASA EMPRESA DE CONSTRUCCIÓN  E INGENIERÍA, S.L.</t>
  </si>
  <si>
    <t>Servicios de coordinación y salud para las obras de mejora de instalaciones de abastecimiento de Infraestructuras del Agua de Castilla-La Mancha</t>
  </si>
  <si>
    <t>ACLM/M/SE/033/16</t>
  </si>
  <si>
    <t>B06510465</t>
  </si>
  <si>
    <t>INVENIO CONSULTORES INGENIEROS, S.L.</t>
  </si>
  <si>
    <t>Suministro de un equipo de medida de caudal para el municipio de Polán- TO</t>
  </si>
  <si>
    <t>ACLM/M/S/034/16</t>
  </si>
  <si>
    <t>B87231122</t>
  </si>
  <si>
    <t>RAMTOR INSTRUMENTOS TÉCNICOS DE PRECISIÓN PARA EL AGUA  Y MEDIO AMBIENTE, S.L</t>
  </si>
  <si>
    <t>Suministro de malla filtrante del tamiz y cepillos en las EDARES deABenojar y de Villamayor de Calatrava -CR</t>
  </si>
  <si>
    <t>ACLM/M/S/035/16</t>
  </si>
  <si>
    <t>B45774468</t>
  </si>
  <si>
    <t>SOLUCIONES INTEGRALES REUNIDAS, S.L.</t>
  </si>
  <si>
    <t>Servicios de limpieza y retirada de los sólidos acumulados en la obra de llegada en la EDAR de Tomelloso- CR</t>
  </si>
  <si>
    <t>ACLM/M/SE/037/16</t>
  </si>
  <si>
    <t>B02482172</t>
  </si>
  <si>
    <t>INTAGUA OBRAS PÚBLICAS, S.L.</t>
  </si>
  <si>
    <t>Servicios de supervisión de proyectos de la EDAR de Tobarra, restitución del colector de Letu, colector de Alamillo y colector de Brazatortas</t>
  </si>
  <si>
    <t>ACLM/M/SE/038/16</t>
  </si>
  <si>
    <t>B13446364</t>
  </si>
  <si>
    <t>DEQUOSOL INGENIERÍA, S.L.</t>
  </si>
  <si>
    <t>Servicios para el acondicionamiento del centro de transformación prefabricado de 250 kva en la EDAR de Ballesteros de Calatrava</t>
  </si>
  <si>
    <t>ACLM/M/SE/039/16</t>
  </si>
  <si>
    <t>E13566765</t>
  </si>
  <si>
    <t>ELECTRICIDAD TÉBAR, S.L.</t>
  </si>
  <si>
    <t>Servicios de asistencia técnica al área jurídico- administrativa de Infraestructuras del agua de Castilla- La Mancha en materia de contratación</t>
  </si>
  <si>
    <t>ACLM/M/SE/040/16</t>
  </si>
  <si>
    <t>3833056Z</t>
  </si>
  <si>
    <t>SAGRARIO RUIZ GONZÁLEZ</t>
  </si>
  <si>
    <t>Servicios deasistencia técnica al área jurídico-administrativa de Infraestructuras del agua de Castilla- La Mancha en materia de expropiaciones</t>
  </si>
  <si>
    <t>ACLM/M/SE/041/16</t>
  </si>
  <si>
    <t>04856265E</t>
  </si>
  <si>
    <t>ANA BODAS SÁNCHEZ</t>
  </si>
  <si>
    <t>Servicios de coordinación de actividades empresariales para Infraestructuras del agua de Castilla-La Mancha</t>
  </si>
  <si>
    <t>ACLM/M/SE/042/16</t>
  </si>
  <si>
    <t>Servicio para la reparación de la reja automática de grueso de la EDAR conjunta de Torre de Juan Abad- Almedina- Villamanrique -CR</t>
  </si>
  <si>
    <t>ACLM/M/SE/047/16</t>
  </si>
  <si>
    <t>Obras de mejora en Villagarcía del Llano -CU</t>
  </si>
  <si>
    <t>ACLM/M/OB/048/16</t>
  </si>
  <si>
    <t>A30047245</t>
  </si>
  <si>
    <t>AFOROS Y MANTENIMIENTOS HIDRÁULICOS, S.A.</t>
  </si>
  <si>
    <t>Servicios de subsanación de deficiencias en instalaciones de media tensión y baja tensión de los sistemas de abastecimiento Campiña Baja y Bornova - GU</t>
  </si>
  <si>
    <t>ACLM/M/SE/050/16</t>
  </si>
  <si>
    <t>MONTAJES PROYELEC, S.L.</t>
  </si>
  <si>
    <t>Servicios de asistencia técnica para la dirección de obra de las EDARES del grupo de El Casar -GU</t>
  </si>
  <si>
    <t>ACLM/M/SE/052/16</t>
  </si>
  <si>
    <t>VERASA INGENIERÍA,S.L.</t>
  </si>
  <si>
    <t>Servicios de asistencia técnica para el apoyo técnico a la dirección de obra y la coordinación de seguridad y salud de las obras de construcción del grupo de EDARES de El Casar -GU</t>
  </si>
  <si>
    <t>ACLM/M/SE/055/16</t>
  </si>
  <si>
    <t>Servicios de explotación, conservación y mantenimiento de la estación de bombeo de aguas residuales de Villamayor de Calatrava -CR</t>
  </si>
  <si>
    <t>ACLM/M/SE/056/16</t>
  </si>
  <si>
    <t>SOCIEDAD DE FOMENTO AGRICOLA CASTELLONENSE, S.A. (FACSA)</t>
  </si>
  <si>
    <t>Servicios de dirección de los contratos de explotación de la zona 4 de depuración de CLM y control de explotación de las depuradoras de la zona 4 y su zona de influencia</t>
  </si>
  <si>
    <t>ACLM/M/S/057/16</t>
  </si>
  <si>
    <t>B83423343</t>
  </si>
  <si>
    <t>EUROESTUDIOS, S.L.</t>
  </si>
  <si>
    <t>Servicios de asistencia técnica para la coordinación de seguridad y salud de las obras de construcción de las EDAREs de El Hito Este y el Hito Oeste y las obras de mejora en las instalaciones de la provincia de Cuenca y apoyo técnico a la dirección provincial de la Consejería de Fomento en Cuenca</t>
  </si>
  <si>
    <t>ACLM/M/SE/059/16</t>
  </si>
  <si>
    <t>Servicios para la revisión de la documentación técnico- administrativa del proyecto "Abastecimiento a la mancomunidad de La Muela"</t>
  </si>
  <si>
    <t>ACLM/M/SE/061/16</t>
  </si>
  <si>
    <t>Contrzato de servicios</t>
  </si>
  <si>
    <t>B45780525</t>
  </si>
  <si>
    <t>4M INGENIERÍA Y DISEÑO EN MOVIMIENTO, S.L.</t>
  </si>
  <si>
    <t>Servicios para la realización de un estudio de las ordenanzas municipales de abastecimiento y saneamiento y depuración de aguas residuales de los municipios de las provincias de Albacete y Ciudad Real</t>
  </si>
  <si>
    <t>ACLM/M/SE/062/16</t>
  </si>
  <si>
    <t>B87421111</t>
  </si>
  <si>
    <t>PROYECTOS VIRWELL 2,14, S.L.</t>
  </si>
  <si>
    <t>Servicios de reparación de avería en conducción PRVF DN 700mm en Valdepeñas (Ciudad Real)</t>
  </si>
  <si>
    <t>ACLM/M/SE/063/16</t>
  </si>
  <si>
    <t>A260199992</t>
  </si>
  <si>
    <t>FCC AQUALIA, S.A.</t>
  </si>
  <si>
    <t>Servicios de estudio y preparación de documentos e informes para la modificación de los cánones de aducción y depuración aplicados por IACLM</t>
  </si>
  <si>
    <t>ACLM/M/SE/115/16</t>
  </si>
  <si>
    <t>BAKER &amp; MCKENZIE, S.L.P</t>
  </si>
  <si>
    <t>Obras de mejora en las estaciones depuradoras de aguas residuales de Talayuelas, Villar del Humo, Carboneras de Guadazaón (Cuenca)</t>
  </si>
  <si>
    <t>ACLM/M/SE/051/16</t>
  </si>
  <si>
    <t>B45222783</t>
  </si>
  <si>
    <t>C.L.M. INFRAESTRUCTURAS Y SERVICIOS</t>
  </si>
  <si>
    <t>Servicios para la realización de estudios hidrogeológicos y de documentación adicional solicitada por los organismos de cuenca para la autorizaciónadministrativa de los vertidos de aguas residuales depuradas de los núcleos de población de Huerta de la Obispalía, Villarejo de Fuentes, Zafra de Záncara, Llanos del Caudillo y Casas Nuevas</t>
  </si>
  <si>
    <t>ACLM/M/SE/058/16</t>
  </si>
  <si>
    <t>B81040503</t>
  </si>
  <si>
    <t>CONURMA INGENIEROS CONSULTORES, S.L.</t>
  </si>
  <si>
    <t>Servicios para la supervisión del proyecto de construcción de la mejora y ampliación de la ETAP Campana de Oropesa y Cuatro Villas (Toledo)</t>
  </si>
  <si>
    <t>ACLM/M/SE/060/16</t>
  </si>
  <si>
    <t>Suministro para la mejora en el rendimiento de depuración en la EDAR deHenarejos (Cuenca)</t>
  </si>
  <si>
    <t>ACLM/M/S/064/16</t>
  </si>
  <si>
    <t>B09317389</t>
  </si>
  <si>
    <t>ARCADIA INGENIERÍA, S.L.U.</t>
  </si>
  <si>
    <t>Servicios de asistencia técnica de trabajos previos de dirección de las obras de las estaciones depuradoras de aguas residuales en Horche, Sacedón y Cifuentes (Guadalajara)</t>
  </si>
  <si>
    <t>ACLM/M/SE/065/16</t>
  </si>
  <si>
    <t>B02528222</t>
  </si>
  <si>
    <t>PROYECTA 79, S.L.</t>
  </si>
  <si>
    <t>Servicio de estudio de alternativas para el ramal Z 1 del sistema Tajuña-Almoguera-Mondéjar (Guadalajara)</t>
  </si>
  <si>
    <t>ACLM/M/SE/068/16</t>
  </si>
  <si>
    <t>Suministro de un eje libre de soplante para aireación del reactor biológico en la Estación Depuradora de Aguas Residuales de Mota del Cuervo (Cuenca)</t>
  </si>
  <si>
    <t>ACLM/M/S/069/16</t>
  </si>
  <si>
    <t>Servicios de asistencia técnica en materia de depuración a la Dirección Técnica de Infraestructuras del Agua de Castilla-La Mancha</t>
  </si>
  <si>
    <t>ACLM/M/SE/070/16</t>
  </si>
  <si>
    <t>08828334Z</t>
  </si>
  <si>
    <t>ELOY DOMINGUEZ BEJARANO</t>
  </si>
  <si>
    <t>Servicios de asistencia técnica en materia de abastecimiento a la dirección técnica de Infraestructuras del Agua de Castilla_La Mancha</t>
  </si>
  <si>
    <t>ACLM/M/SE/071/16</t>
  </si>
  <si>
    <t>05888483T</t>
  </si>
  <si>
    <t>ESTEBAN ARIAS BAZÁN</t>
  </si>
  <si>
    <t>Servicios de asistencia técnica de coordinación en materia de seguridad y salud de las obras de construcción de la EDAR de Alborea (Albacete)</t>
  </si>
  <si>
    <t>ACLM/M/SE/072/16</t>
  </si>
  <si>
    <t>PREVENCIÓN DE RIESGOS LABORALES CASTILLA LA MANCHA, S.L.</t>
  </si>
  <si>
    <t>Obras de reposición de un tramo de tubería de las estación de bombeo de aguas residuales de Villamayor de Calatrava (Ciudad Real)</t>
  </si>
  <si>
    <t>ACLM/M/OB/073/16</t>
  </si>
  <si>
    <t>PROIMANCHA INGENIERÍA, S.L.</t>
  </si>
  <si>
    <t xml:space="preserve"> Obras de mejora en el rendimiento de depuración de las estaciones depuradoras de aguas residuales de Arenales de San Gregorio, Cinco Casas y Llanos del Caudillo (Ciudad Real)</t>
  </si>
  <si>
    <t>ACLM/M/OB/074/16</t>
  </si>
  <si>
    <t>A08332975</t>
  </si>
  <si>
    <t>AQUAMBIENTE, SERVICIOS PARA EL SECTOR AGUA, S.A.U</t>
  </si>
  <si>
    <t>Servicios de asistencia técnica de dirección de obra para la puesta en marcha de las EDARS del grupo El Casar (Guadalajara)</t>
  </si>
  <si>
    <t>ACLM/M/SE/075/16</t>
  </si>
  <si>
    <t>Servicios para la clasificación y traslado de documentación de Infraesructuras del Agua de Castilla_La Mancha al archivo regional</t>
  </si>
  <si>
    <t>ACLM/M/SE/076/16</t>
  </si>
  <si>
    <t>PINA MOBILIARIO, S.L.</t>
  </si>
  <si>
    <t>Servicios de asistencia técnica para la constitución de la Mancomunidad de aguas de los municipios ribereños de Entrepeñas y Buendía (Cuenca y Guadalajara)</t>
  </si>
  <si>
    <t>ACLM/M/SE/077/16</t>
  </si>
  <si>
    <t>B45234911</t>
  </si>
  <si>
    <t>CONSULTORÍA DE GESTIÓN DE EMPRESA, S.L.</t>
  </si>
  <si>
    <t>Realización de un informe geotécnico para la caracterización y estratificación de los materiales utilizados en el camino de acceso y movimientos de tierras en las obras de la EDAR de El Picazo (cuenca)</t>
  </si>
  <si>
    <t>ACLM/M/SE/078/16</t>
  </si>
  <si>
    <t>05650325F</t>
  </si>
  <si>
    <t>Servicios de asistencia técnica al área jurídico-administrativa para la resoluciónh de recursos interpuestos contra las liquiaciones del canon de depuración de IACLM</t>
  </si>
  <si>
    <t>ACLM/M/SE/079/16</t>
  </si>
  <si>
    <t>03869544R</t>
  </si>
  <si>
    <t>BIBIANA ESCALONA MENDOZA</t>
  </si>
  <si>
    <t xml:space="preserve">Estudios de las ordenanzas fiscales de abastecimiento de agua, saneamiento y depuración de todos los municipios de la provincia de Cuenca </t>
  </si>
  <si>
    <t>ACLM/M/SE/080/16</t>
  </si>
  <si>
    <t>29189134H</t>
  </si>
  <si>
    <t>RUBÉN SALMERÓN FUERO</t>
  </si>
  <si>
    <t>Servicios de redacción del proyecto de obras de emergencia en la EDAR de Tobarra (Albacete)</t>
  </si>
  <si>
    <t>ACLM/M/SE/081/16</t>
  </si>
  <si>
    <t>Servicios de coordinación de seguridad y salud para obras de mejora de instalaciones de depuración</t>
  </si>
  <si>
    <t>ACLM/M/SE/082/16</t>
  </si>
  <si>
    <t>Servicios de asistencia técnica de coordinación en materia de seguridad y salud par la finalización de las obras de construcción y puesta en marcha de las EDARES del grupo EL CASAR</t>
  </si>
  <si>
    <t>ACLM/M/SE/083/16</t>
  </si>
  <si>
    <t>Servicios de asistencia técnica para trabajos previos en materia de seguridad y salud de las obras de construcción de las EDARES de Sisante, Pozo Amargo y Casas de Benitez y la EDAR de Santa María de Los Llanos y ampliación de la EDAR deMota del Cuervo (Cuenca)</t>
  </si>
  <si>
    <t>ACLM/M/SE/084/16</t>
  </si>
  <si>
    <t>Servicios de auditoria laboral de Infraestructuras del agua de Castilla-La Mancha</t>
  </si>
  <si>
    <t>ACLM/M/SE/085/16</t>
  </si>
  <si>
    <t>B02449106</t>
  </si>
  <si>
    <t>GARCÍA BLANCA ASESORES Y ABOGADOS, S.L.P.</t>
  </si>
  <si>
    <t>Servicios de conserjería para Infraestructuras del Agua de Castilla-La Mancha</t>
  </si>
  <si>
    <t>ACLM/M/SE/086/16</t>
  </si>
  <si>
    <t>B455441323</t>
  </si>
  <si>
    <t>GJA ASESORÍA JURÍDICO FISCAL, S.L.</t>
  </si>
  <si>
    <t>Servicios de coordinación en materia de seguridad y salud de las obras de mejora del abastecimiento a Seseña</t>
  </si>
  <si>
    <t>ACLM/M/SE/066/16</t>
  </si>
  <si>
    <t>Servicios de legalización de la dosificación de ácido en la ETAP de Campana de Oropesa (Toledo)</t>
  </si>
  <si>
    <t>ACLM/M/SE/087/16</t>
  </si>
  <si>
    <t>Contrato de Servicios</t>
  </si>
  <si>
    <t>A6019992</t>
  </si>
  <si>
    <t>Servicios de supervisión del proyecto modificado nº 2 de las obras de construcción de las estaciones depuradoras de aguas residuales de Lezuza- Tiriez- Yunquera, Alcadozo, Pozohondo- Nava de arriba- Nava de Abajo, Balazote- San Pedro- Pozuelo y Barrax (Albacete)</t>
  </si>
  <si>
    <t>ACLM/M/SE/088/16</t>
  </si>
  <si>
    <t>B13110739</t>
  </si>
  <si>
    <t>EQUIPO CONSULTOR, S.L.</t>
  </si>
  <si>
    <t>Servicios de elaboración del informe de auditoría del abastecimiento a las mancomunidades del Valle del Bullaque y Pueblo de Los Montes (Ciudad Real)</t>
  </si>
  <si>
    <t>ACLM/M/SE/089/16</t>
  </si>
  <si>
    <t>B13536842</t>
  </si>
  <si>
    <t>SIMA INGENIERÍA, S.L.</t>
  </si>
  <si>
    <t>Servicios de redacción de pliego de cláusulas administrativas particulares para la licitación de contratos de concesión de obra pública para el diseño, construcción, explotación y mantenimiento de las EDARES en Castilla-La Mancha</t>
  </si>
  <si>
    <t>ACLM/M/SE/090/16</t>
  </si>
  <si>
    <t>B81089328</t>
  </si>
  <si>
    <t>GÓMEZ-ACEBO &amp; POMBO ABOGADOS, S.L.P.</t>
  </si>
  <si>
    <t>Servicios de supervisión del proyecto modificado nº1 de las obras de las Estaciones depuradoras de aguas residuales de Horche, Sacedón y Cifuentes (Guadalajara)</t>
  </si>
  <si>
    <t>ACLM/M/SE/091/16</t>
  </si>
  <si>
    <t>Obras de mejora del camino de acceso a la estación depuradora de aguas residuales de Valmojado (Toledo)</t>
  </si>
  <si>
    <t>ACLM/M/OB/092/16</t>
  </si>
  <si>
    <t>Contrato de Obras</t>
  </si>
  <si>
    <t>A45007515</t>
  </si>
  <si>
    <t>CONSTRUCCIONES ANTOLÍN GARCÍA LOZOYA, S.A.</t>
  </si>
  <si>
    <t>Servicios de supervisión de la medición general y valoración final de las obras de construcción de las estaciones depuradoras de aguas residuales de Carmena- Escalonilla, Gerindote, Burujón y Albarreal de Tajo (Toledo)</t>
  </si>
  <si>
    <t>ACLM/M/SE/093/16</t>
  </si>
  <si>
    <t>B19281906</t>
  </si>
  <si>
    <t>ACMAGUA SOLUCIONES, S.L.</t>
  </si>
  <si>
    <t>Suministro de válvula neumática de 800 mm en la ETAO de Sagra Este (Toledo)</t>
  </si>
  <si>
    <t>ACLM/M/S/094/16</t>
  </si>
  <si>
    <t>A26019992</t>
  </si>
  <si>
    <t>Suministro de elementos para subsanar anomalías en la instalación de alta tensión del centro de transformación aéreo del bombeo de Leganiel perteneciente al sistema de abastecimiento El Girasol (Cuenca)</t>
  </si>
  <si>
    <t>ACLM/M/S/095/16</t>
  </si>
  <si>
    <t>MONTAJES PROYELEC</t>
  </si>
  <si>
    <t>Suministro de una soplante de reserva en la EDARI de Tarancón (Cuenca)</t>
  </si>
  <si>
    <t>ACLM/M/S/096/16</t>
  </si>
  <si>
    <t>INTECMIN, S.L.</t>
  </si>
  <si>
    <t>Suministro de extintores para las estaciones depuradoras de aguas residuales del grupo de Arenales de San Gregorio (Ciudad Real)</t>
  </si>
  <si>
    <t>ACLM/M/S/097/16</t>
  </si>
  <si>
    <t>B13174743</t>
  </si>
  <si>
    <t>CONTRAINCENDIOS PUERTOLLANO, S.L.</t>
  </si>
  <si>
    <t>Suministro de cuerpo de soplante para la estación depuradora de aguas residuales de Belmonte (Cuenca)</t>
  </si>
  <si>
    <t>ACLM/M//S//098/16</t>
  </si>
  <si>
    <t>B91903377</t>
  </si>
  <si>
    <t>CALZADAS Y CAMINOS DEL SUR, S.L.</t>
  </si>
  <si>
    <t>Servicios de asistencia técnica a la dirección de explotación de los grupos de depuración de Landete, almonacid del Marquesado y Villarejo de Fuentes (Cuenca)</t>
  </si>
  <si>
    <t>ACLM/M/SE/099/16</t>
  </si>
  <si>
    <t>5670143E</t>
  </si>
  <si>
    <t>JUAN IGNACIO SERRANO SÁNCHEZ</t>
  </si>
  <si>
    <t>Obras de reestructuración de las oficinas de Infraestructuras del Agua de Castilla La Mancha</t>
  </si>
  <si>
    <t>ACLM/M/OB/100/16</t>
  </si>
  <si>
    <t>Servicios de dirección de obra, vigilancia y control de las obras de mejora del abastecimiento a Seseña (Toledo)</t>
  </si>
  <si>
    <t>ACLM/M/SE/101/16</t>
  </si>
  <si>
    <t>Servicios para la supervisión del proyecto modificado nº1 del proyecto complementario de la EDAr conjunta de Bargas, Olías del Rey, Magán, Mocejón, villaseca de La Sagra y Cabañas de La Sagra (Toledo)</t>
  </si>
  <si>
    <t>ACLM/M/SE/102/16</t>
  </si>
  <si>
    <t>Servicios de redacción de proyecto de prolongación del colector de salida de la estación depuradora de aguas residuales de Fuentealbilla (Albacete)</t>
  </si>
  <si>
    <t>ACLM/M/SE/103/16</t>
  </si>
  <si>
    <t>F02584647</t>
  </si>
  <si>
    <t>CYLCONSA, S. MICROCOOP. DE CLM</t>
  </si>
  <si>
    <t>Servicios de dirección de obra, vigilancia y control de las obras de construcción de las estaciones depuradoras de aguas residuales de Cebolla, LaMata- El Carpio, Montearagón y Mesegar (Toledo)</t>
  </si>
  <si>
    <t>ACLM/M/SE/104/16</t>
  </si>
  <si>
    <t>INIGES CONSULTORES, S.L.</t>
  </si>
  <si>
    <t>Suministro de libros a Infraestructuras del Agua de Castilla-La Mancha (Otros Gastos)</t>
  </si>
  <si>
    <t>ACLM/M/S/105/16</t>
  </si>
  <si>
    <t>03839006F</t>
  </si>
  <si>
    <t>JESÚS MUÑOZ ROMERO</t>
  </si>
  <si>
    <t>Obras de conservación de las EDARES en Añover de Tajo, Borox, Seseña, Valmojado, Ventas de Retamosa, Chozas de Canales y Rielves (toledo)</t>
  </si>
  <si>
    <t>ACLM/M/OB/106/16</t>
  </si>
  <si>
    <t>B83324989</t>
  </si>
  <si>
    <t>TALLERES CALYCER, S.L.</t>
  </si>
  <si>
    <t>Servicios de coordinación de memorias económicas, administrativas y técnicas para la inversión de las EDARES para poblaciones inferiores a 3000 habitantes equivalentes en Castilla-La Mancha. Área 3</t>
  </si>
  <si>
    <t>ACLM/M/SE/108/16</t>
  </si>
  <si>
    <t>44388249C</t>
  </si>
  <si>
    <t>ARÁNZAZU SÁNCHEZ OLEA</t>
  </si>
  <si>
    <t>Servicios de coordinación de memorias económicas, administrativas y técnicas para la inversión de las EDARES para poblaciones inferiores a 3000 habitantes equivalentes en Castilla-La Mancha. Área 2</t>
  </si>
  <si>
    <t>ACLM/M/SE/109/16</t>
  </si>
  <si>
    <t>Servicios de coordinación de memorias económicas, administrativas y técnicas para la inversión de las EDARES para poblaciones inferiores a 3000 habitantes equivalentes en Castilla-La Mancha. Área 1.</t>
  </si>
  <si>
    <t>ACLM/M/SE/110/16</t>
  </si>
  <si>
    <t>47065615R</t>
  </si>
  <si>
    <t>SANTIAGO RUBIO TORRENTE</t>
  </si>
  <si>
    <t>Suministro para el alumbrado de las oficinas de Infraestructuras del Agua de Castilla-La Mancha</t>
  </si>
  <si>
    <t>ACLM/M/S/112/16</t>
  </si>
  <si>
    <t>03858896W</t>
  </si>
  <si>
    <t>JOSÉ LUIS NIETO-MARQUEZ SÁNCHEZ-MIGALLOW</t>
  </si>
  <si>
    <t>Servicios de explotación, conservación y mantenimiento de la estación de bombeo de aguas residuales (bombeo norte) en valdepeñas y del tanque de tormentas en Almagro-Bolaños de Calatrava (CR)</t>
  </si>
  <si>
    <t>ACLM/N/SE/116/16</t>
  </si>
  <si>
    <t>B12000022</t>
  </si>
  <si>
    <t>SOCIEDAD DE FOMENTO AGRÍCOLA ASTELLONENSE, S.A.</t>
  </si>
  <si>
    <t>Servicios de asistencia técnica de dirección de obra para la finalización de la puesta en marcha y obras imprevistas de las EDARES del grupo de El Casar (Guadalajara)</t>
  </si>
  <si>
    <t>ACLML/M/SE/117/16</t>
  </si>
  <si>
    <t>Servicios de asistencia técnica de coordinación en materia de seguridad y salud para la finalización de las obras de construcción y puesta en marcha de las EDARES del grupo El Casar (Guadalajara)</t>
  </si>
  <si>
    <t>ACLM/M/SE/120/16</t>
  </si>
  <si>
    <t xml:space="preserve">INGENIERÍA CIVIL INTERNACIONAL, S.A. </t>
  </si>
  <si>
    <t xml:space="preserve"> </t>
  </si>
  <si>
    <t>Servicios de asistencia técnica para la tramitación de un procedimiento de colaboración público-privada en materia de depuración</t>
  </si>
  <si>
    <t>ACLM/M/SE/054/17</t>
  </si>
  <si>
    <t>_B86067485</t>
  </si>
  <si>
    <t>AGONDIA PARTNERS, S.L.</t>
  </si>
  <si>
    <t>Servicios de coordinación de seguridad y salud para la finalización de las obras de mejora de instalaciones de abastecimiento de Infraestructuras del Agua de Castilla-La Mancha</t>
  </si>
  <si>
    <t>ACLM/M/SE/055/17</t>
  </si>
  <si>
    <t>Servicios para el control del funcionamiento y mantenimiento de las instalaciones de saneamiento y depuración de aguas residuales en la denominada zona 2 de depuración de Castilla-La Mancha y su área de influencia</t>
  </si>
  <si>
    <t>ACLM/M/SE/062/17</t>
  </si>
  <si>
    <t>Servicios de explotación, conservación y mantenimiento de la estación de bombeo de aguas residuales de Villamayor de Calatrava (CR)</t>
  </si>
  <si>
    <t>ACLM/M/SE/056/17</t>
  </si>
  <si>
    <t>Ampliación de plazo 1 mes firmada: 22/08/2017</t>
  </si>
  <si>
    <t>Servicios de asesoramiento jurídico a IACLM en sus relaciones con el Ayuntamiento de Noblejas (Toledo)</t>
  </si>
  <si>
    <t>ACLM/M/SE/070/17</t>
  </si>
  <si>
    <t>ERNST&amp;YOUNG ABOGADOS, S.L.P.</t>
  </si>
  <si>
    <t>Servicios de toma de fotografías aéreas de EDARES y ETAPS de IACLM</t>
  </si>
  <si>
    <t>ACLM/M/SE/016/17</t>
  </si>
  <si>
    <t>JULIÁN RAMIRO GÓMEZ</t>
  </si>
  <si>
    <t>Servicios de asesoramiento jurídico a IACLM en las controversias con la U.T.E. explotación Tomelloso</t>
  </si>
  <si>
    <t>ACLM/M/SE/069/17</t>
  </si>
  <si>
    <t>Servicios de mantenimiento del sistema de gestión de obras y proyectos</t>
  </si>
  <si>
    <t>Servicios de desarrollo del sistema de llevanza de libros de registro del IVA, basado en el suministro de información inmediata (SII) de la AEAT, desarrollos E-factura y Gesdoc para IACLM.</t>
  </si>
  <si>
    <t>ACLM/M/SE/053/17</t>
  </si>
  <si>
    <t>B76637412</t>
  </si>
  <si>
    <t>Servicios de redacción de proyecto de ampliación de las oficinas de IACLM en el edificio CIE-1 de Toledo</t>
  </si>
  <si>
    <t>ACLM/M/SE/075/17</t>
  </si>
  <si>
    <t>05665727E</t>
  </si>
  <si>
    <t>JOSÉ RAMÍREZ DE ARELLANO RAYO</t>
  </si>
  <si>
    <t>Servicios de elaboración de procedimientos de CAE, revisión de la parte relativa a CAE en PCAP y PPT de IACLM y análisis de actuaciones por parte de IACLM en relación con el R.D 171/2004</t>
  </si>
  <si>
    <t>ACLM/M/SE/068/17</t>
  </si>
  <si>
    <t>CASTILLA LA MANCHA</t>
  </si>
  <si>
    <t>0000067539/2017</t>
  </si>
  <si>
    <t>B85127629</t>
  </si>
  <si>
    <t>Grenke Rent, S.A.</t>
  </si>
  <si>
    <t>0000065055/2017</t>
  </si>
  <si>
    <t>1704C0431379</t>
  </si>
  <si>
    <t>Securitas Direct España, SAU</t>
  </si>
  <si>
    <t>174193</t>
  </si>
  <si>
    <t>E.S. Perez Gamero S.L.</t>
  </si>
  <si>
    <t>20170403010476562</t>
  </si>
  <si>
    <t>Iberdrola Clientes, S.A.U</t>
  </si>
  <si>
    <t>1-201700013</t>
  </si>
  <si>
    <t>Jose Luis Nieto-Marquez Sánchez-Migallon</t>
  </si>
  <si>
    <t>LDP Cabezarrubios</t>
  </si>
  <si>
    <t>5478234W</t>
  </si>
  <si>
    <t>Castañeda Castañeda, Edmundo</t>
  </si>
  <si>
    <t>188</t>
  </si>
  <si>
    <t>Mariano Burgos, S.L.</t>
  </si>
  <si>
    <t>JP Jurado Cabezarrubias</t>
  </si>
  <si>
    <t>05848689L</t>
  </si>
  <si>
    <t>Ruiz Valero, Eusebio</t>
  </si>
  <si>
    <t>JP Jurado Cabeza. Parc.33</t>
  </si>
  <si>
    <t>LDP Cabezarrubias Parc.34</t>
  </si>
  <si>
    <t>LDP Cabezarrubias Parc.33</t>
  </si>
  <si>
    <t>Nº Prop. 089/17</t>
  </si>
  <si>
    <t>S4500084A</t>
  </si>
  <si>
    <t>Acreedores  prestación de servicios (euros)</t>
  </si>
  <si>
    <t>GASTOS FORMACION</t>
  </si>
  <si>
    <t>3459</t>
  </si>
  <si>
    <t>G84916618</t>
  </si>
  <si>
    <t>Fiasep</t>
  </si>
  <si>
    <t>BOP2017-0000030</t>
  </si>
  <si>
    <t>P1300000E</t>
  </si>
  <si>
    <t>Diputación Provincial Ciudad Real</t>
  </si>
  <si>
    <t>Nº Prop. 094/17</t>
  </si>
  <si>
    <t>LDP Viso de San Juan</t>
  </si>
  <si>
    <t>1391070F</t>
  </si>
  <si>
    <t>Arroyo Díaz, Maria Luisa</t>
  </si>
  <si>
    <t>JP Jurad Cedillo Parc.745</t>
  </si>
  <si>
    <t>JP Jurad Cedillo Parc.41</t>
  </si>
  <si>
    <t>02519088J</t>
  </si>
  <si>
    <t>Díaz Navarro, Catalina</t>
  </si>
  <si>
    <t>02519089Z</t>
  </si>
  <si>
    <t>Díaz Navarro, José Daniel</t>
  </si>
  <si>
    <t>50926976P</t>
  </si>
  <si>
    <t>Díaz Navarro, Mª Concepción</t>
  </si>
  <si>
    <t>JP Jurad Cedillo Parc.2</t>
  </si>
  <si>
    <t>02506945Z</t>
  </si>
  <si>
    <t>Díaz Ruiz, Emilio</t>
  </si>
  <si>
    <t>JP Jurad Cedillo Parc.185</t>
  </si>
  <si>
    <t>3791583X</t>
  </si>
  <si>
    <t>García Donas Hinjos, Esther</t>
  </si>
  <si>
    <t>JP Jurad Cedillo Parc.182</t>
  </si>
  <si>
    <t>3786181J</t>
  </si>
  <si>
    <t>García Donas Hinjos, Maria Cruz</t>
  </si>
  <si>
    <t>LDP Cedillo Parc.185</t>
  </si>
  <si>
    <t>3774393R</t>
  </si>
  <si>
    <t>García Donas Hinjos, Maria Mercedes</t>
  </si>
  <si>
    <t>LDP Cedillo Parc.182</t>
  </si>
  <si>
    <t>20170406010369350</t>
  </si>
  <si>
    <t>F700296</t>
  </si>
  <si>
    <t>04549605K</t>
  </si>
  <si>
    <t>Jose Martínez Martínez Guijarro</t>
  </si>
  <si>
    <t>LDP Cedillo Parc.10</t>
  </si>
  <si>
    <t>1071236B</t>
  </si>
  <si>
    <t>Martín Serrano, Mª Esperanza</t>
  </si>
  <si>
    <t>LDP Cedillo Parc.6</t>
  </si>
  <si>
    <t>JP Jurad Cedillo Parc.10</t>
  </si>
  <si>
    <t>JP Jurad Cedillo Parc.6</t>
  </si>
  <si>
    <t>JP Jurad Cedillo Parc.37</t>
  </si>
  <si>
    <t>70313858Y</t>
  </si>
  <si>
    <t>Navarro García, Juan Vicente</t>
  </si>
  <si>
    <t>00279761N</t>
  </si>
  <si>
    <t>Navarro García, Julia Natividad</t>
  </si>
  <si>
    <t>7348800739628</t>
  </si>
  <si>
    <t>A86868189</t>
  </si>
  <si>
    <t>Renfe Viajeros S.M.E., S.A.</t>
  </si>
  <si>
    <t>0218</t>
  </si>
  <si>
    <t>Solred</t>
  </si>
  <si>
    <t>LDP Zafra</t>
  </si>
  <si>
    <t>4523743B</t>
  </si>
  <si>
    <t>Valenciano López, Teodosia</t>
  </si>
  <si>
    <t>9117410874</t>
  </si>
  <si>
    <t>B86010766</t>
  </si>
  <si>
    <t>Gas Natural Fenosa Generación, S.L.U.</t>
  </si>
  <si>
    <t>20170407010355724</t>
  </si>
  <si>
    <t>Nº15</t>
  </si>
  <si>
    <t>P1917900A</t>
  </si>
  <si>
    <t>Ayuntamiento de Illana</t>
  </si>
  <si>
    <t>Nº 16</t>
  </si>
  <si>
    <t>104760361</t>
  </si>
  <si>
    <t>9176134024.86</t>
  </si>
  <si>
    <t>9176133932.38</t>
  </si>
  <si>
    <t>Nº Prop. 091/17</t>
  </si>
  <si>
    <t>Prop. 099/17</t>
  </si>
  <si>
    <t>178423</t>
  </si>
  <si>
    <t>20170410010433416</t>
  </si>
  <si>
    <t>20170410010168892</t>
  </si>
  <si>
    <t>20170410010168888</t>
  </si>
  <si>
    <t>20170410010468142</t>
  </si>
  <si>
    <t>199</t>
  </si>
  <si>
    <t>C00169/17</t>
  </si>
  <si>
    <t>Prevención y Sanidad Industrial, S.L.</t>
  </si>
  <si>
    <t>LDP Huerta de la Obispa</t>
  </si>
  <si>
    <t>70475717Z</t>
  </si>
  <si>
    <t>López Gonzalez, Ignacia</t>
  </si>
  <si>
    <t>202</t>
  </si>
  <si>
    <t>0336/17-F</t>
  </si>
  <si>
    <t>B45381217</t>
  </si>
  <si>
    <t>Unitel, Sistemas de Comunicaciones</t>
  </si>
  <si>
    <t>PI17142000160239</t>
  </si>
  <si>
    <t>A61797536</t>
  </si>
  <si>
    <t>Gas Natural Comercializadora, S.A.</t>
  </si>
  <si>
    <t>Nº Prop. 097/17</t>
  </si>
  <si>
    <t>Mercadona S.A.</t>
  </si>
  <si>
    <t>170020789232</t>
  </si>
  <si>
    <t>P1900000I</t>
  </si>
  <si>
    <t>Servicio Provincial Guadalajara</t>
  </si>
  <si>
    <t>6259</t>
  </si>
  <si>
    <t>28-D7UA-000033</t>
  </si>
  <si>
    <t>Telefónica Móviles de España S.A.</t>
  </si>
  <si>
    <t>PI17142000164896</t>
  </si>
  <si>
    <t>PI17142000164912</t>
  </si>
  <si>
    <t>20170417010452068</t>
  </si>
  <si>
    <t>7649500755420</t>
  </si>
  <si>
    <t>1-201700014</t>
  </si>
  <si>
    <t>A/40</t>
  </si>
  <si>
    <t>Juan Carlos Martín Calvo</t>
  </si>
  <si>
    <t>000002243096</t>
  </si>
  <si>
    <t>Diario Oficial Castilla La Mancha</t>
  </si>
  <si>
    <t>TA5LI0104722</t>
  </si>
  <si>
    <t>Telefonica de España</t>
  </si>
  <si>
    <t>TA5LI0110766</t>
  </si>
  <si>
    <t>9900401985704</t>
  </si>
  <si>
    <t>S2826053G</t>
  </si>
  <si>
    <t>Dirección General del Catastro</t>
  </si>
  <si>
    <t>AT006319</t>
  </si>
  <si>
    <t>B45335056</t>
  </si>
  <si>
    <t>E.S. El AVE</t>
  </si>
  <si>
    <t>Prop. 103/17</t>
  </si>
  <si>
    <t>195</t>
  </si>
  <si>
    <t>Gráficas Cervantes Díaz, S.L.</t>
  </si>
  <si>
    <t>Nº 049781</t>
  </si>
  <si>
    <t>IBI 170341291471</t>
  </si>
  <si>
    <t>P9500003J</t>
  </si>
  <si>
    <t>Organismo Autónomo de Gestión Tributaria de Toledo</t>
  </si>
  <si>
    <t>007883</t>
  </si>
  <si>
    <t>556123</t>
  </si>
  <si>
    <t>Cepsa Estaciones de Servicio S.A.</t>
  </si>
  <si>
    <t>2932-JP CASAS DE BENITEZ</t>
  </si>
  <si>
    <t>04814524A</t>
  </si>
  <si>
    <t>Andújar Cerrillo, Agustina</t>
  </si>
  <si>
    <t>000020997621</t>
  </si>
  <si>
    <t>P4520000C</t>
  </si>
  <si>
    <t>Ayuntamiento de El Viso de San Juan</t>
  </si>
  <si>
    <t>2955-JP POZOAMARGO</t>
  </si>
  <si>
    <t>05100786F</t>
  </si>
  <si>
    <t>Ayuso Moratalla, Felipe</t>
  </si>
  <si>
    <t>2954-JP POZOAMARGO</t>
  </si>
  <si>
    <t>04511125C</t>
  </si>
  <si>
    <t>Barrios Fernández, Antonia</t>
  </si>
  <si>
    <t>2933-JP CASAS DE BENITEZ</t>
  </si>
  <si>
    <t>04814131R</t>
  </si>
  <si>
    <t>Benítez Parreño, Ignacio</t>
  </si>
  <si>
    <t>2945-JP CASAS DE BENITEZ</t>
  </si>
  <si>
    <t>05105949H</t>
  </si>
  <si>
    <t>Benítez Plaza, María Angela</t>
  </si>
  <si>
    <t>2909-JP POZORRUBIO</t>
  </si>
  <si>
    <t>07553591T</t>
  </si>
  <si>
    <t>Carrasco Gómez, María de las Nieves</t>
  </si>
  <si>
    <t>2909-JP POZORRUBIO2</t>
  </si>
  <si>
    <t>2952-JP CASAS DE BENITEZ</t>
  </si>
  <si>
    <t>70493890V</t>
  </si>
  <si>
    <t>Collado Romero, María del Carmen</t>
  </si>
  <si>
    <t>2921-JP POZORRUBIO</t>
  </si>
  <si>
    <t>04516167W</t>
  </si>
  <si>
    <t>Cortijo Martínez, Julia</t>
  </si>
  <si>
    <t>2923-JP POZORRUBIO</t>
  </si>
  <si>
    <t>04504305P</t>
  </si>
  <si>
    <t>Crispín Fernández, María Luisa</t>
  </si>
  <si>
    <t>2924-JP POZORRUBIO2</t>
  </si>
  <si>
    <t>2923-JP POZORRUBIO2</t>
  </si>
  <si>
    <t>2912-JP POZORRUBIO</t>
  </si>
  <si>
    <t>70492210Q</t>
  </si>
  <si>
    <t>Domingo Díaz, Jose Luis</t>
  </si>
  <si>
    <t>2950-JP CASAS DE BENITEZ</t>
  </si>
  <si>
    <t>04814470H</t>
  </si>
  <si>
    <t>Fernández Plaza, Julio</t>
  </si>
  <si>
    <t>A170911</t>
  </si>
  <si>
    <t>A97152094</t>
  </si>
  <si>
    <t>Fulton Servicios Integrales, S.A.</t>
  </si>
  <si>
    <t>2926-JP POZORRUBIO</t>
  </si>
  <si>
    <t>04811581G</t>
  </si>
  <si>
    <t>Gabaldán Bueno, Pedro</t>
  </si>
  <si>
    <t>2915-JP POZORRUBIO</t>
  </si>
  <si>
    <t>70507055A</t>
  </si>
  <si>
    <t>Gabaldón Escudero, Angel Luis</t>
  </si>
  <si>
    <t>2928-JP POZORRUBIO</t>
  </si>
  <si>
    <t>05062682Z</t>
  </si>
  <si>
    <t>González-Sandoval Buedo, José B.</t>
  </si>
  <si>
    <t>04509285C</t>
  </si>
  <si>
    <t>González-Sandoval Buedo, Mª Angeles</t>
  </si>
  <si>
    <t>2929-JP POZORRUBIO</t>
  </si>
  <si>
    <t>44394840X</t>
  </si>
  <si>
    <t>González-Sandoval Juanas, Marta</t>
  </si>
  <si>
    <t>2924-JP POZORRUBIO</t>
  </si>
  <si>
    <t>E86425683</t>
  </si>
  <si>
    <t>Hermanos López Moreno CB</t>
  </si>
  <si>
    <t>25630019285</t>
  </si>
  <si>
    <t>B79121612</t>
  </si>
  <si>
    <t>Johnson Controls España, S.L.</t>
  </si>
  <si>
    <t>2937-JP CASAS DE BENITEZ</t>
  </si>
  <si>
    <t>05109859H</t>
  </si>
  <si>
    <t>Laserna Benítez, Eduardo</t>
  </si>
  <si>
    <t>2935-JP CASAS DE BENITEZ</t>
  </si>
  <si>
    <t>04516018Z</t>
  </si>
  <si>
    <t>López Plaza, Ciriaco</t>
  </si>
  <si>
    <t>2938-JP CASAS DE BENITEZ</t>
  </si>
  <si>
    <t>05095524N</t>
  </si>
  <si>
    <t>Madrid Andujar, Eutimio</t>
  </si>
  <si>
    <t>2930-JP CASAS DE BENITEZ</t>
  </si>
  <si>
    <t>05130678E</t>
  </si>
  <si>
    <t>Martínez Carrillo, Ana María</t>
  </si>
  <si>
    <t>2930-JP CASAS DE BENITEZ2</t>
  </si>
  <si>
    <t>2931-JP CASAS DE BENITEZ</t>
  </si>
  <si>
    <t>70509266Y</t>
  </si>
  <si>
    <t>Martínez Carrillo, Antonio</t>
  </si>
  <si>
    <t>2931-JP CASAS DE BENITEZ2</t>
  </si>
  <si>
    <t>2907-JP POZORRUBIO</t>
  </si>
  <si>
    <t>04811481L</t>
  </si>
  <si>
    <t>Martínez Escribano, José</t>
  </si>
  <si>
    <t>2920-JP POZORRUBIO</t>
  </si>
  <si>
    <t>04811846Q</t>
  </si>
  <si>
    <t>Martínez Jiménez, Isabel</t>
  </si>
  <si>
    <t>2706-JP POZOAMARGO</t>
  </si>
  <si>
    <t>04515958T</t>
  </si>
  <si>
    <t>Martínez, López, andrés</t>
  </si>
  <si>
    <t>2394-JP CASAS DE BENITEZ</t>
  </si>
  <si>
    <t>03751484T</t>
  </si>
  <si>
    <t>Martínez López, Manuel</t>
  </si>
  <si>
    <t>2951-JP CASAS DE BENITEZ</t>
  </si>
  <si>
    <t>04981675J</t>
  </si>
  <si>
    <t>Martínez Maroto, Julio</t>
  </si>
  <si>
    <t>2925-JP POZORRUBIO</t>
  </si>
  <si>
    <t>04511151T</t>
  </si>
  <si>
    <t>Mota Soriano, Manuel</t>
  </si>
  <si>
    <t>2905-JP POZORRUBIO</t>
  </si>
  <si>
    <t>E43540822</t>
  </si>
  <si>
    <t>Muñoz Martínez, Juana</t>
  </si>
  <si>
    <t>2942-JP CASAS DE BENITEZ</t>
  </si>
  <si>
    <t>02888517Q</t>
  </si>
  <si>
    <t>Navarro Homet, Abel</t>
  </si>
  <si>
    <t>2913-JP POZORRUBIO</t>
  </si>
  <si>
    <t>70507035Y</t>
  </si>
  <si>
    <t>Paños Sevilla, Elisa</t>
  </si>
  <si>
    <t>2941-JP CASAS DE BENITEZ</t>
  </si>
  <si>
    <t>70493955J</t>
  </si>
  <si>
    <t>Parreño Jareño, Isabel</t>
  </si>
  <si>
    <t>2939-JP CASAS DE BENITEZ</t>
  </si>
  <si>
    <t>70501738E</t>
  </si>
  <si>
    <t>Parreño Jareño, Juana</t>
  </si>
  <si>
    <t>2940-JP CASAS DE BENITEZ</t>
  </si>
  <si>
    <t>70493875W</t>
  </si>
  <si>
    <t>Parreño Jareño, María Agustina</t>
  </si>
  <si>
    <t>2906-JP POZORRUBIO</t>
  </si>
  <si>
    <t>04578267W</t>
  </si>
  <si>
    <t>Parreño Paños, Felipe</t>
  </si>
  <si>
    <t>2906-JP POZORRUBIO2</t>
  </si>
  <si>
    <t>2936-JP CASAS DE BENITEZ</t>
  </si>
  <si>
    <t>04814160F</t>
  </si>
  <si>
    <t>Pérez Plaza, Celia</t>
  </si>
  <si>
    <t>2943-JP CASAS DE BENITEZ</t>
  </si>
  <si>
    <t>04839646D</t>
  </si>
  <si>
    <t>Plaza Escobar, Valentina</t>
  </si>
  <si>
    <t>2948-JP CASAS DE BENITEZ</t>
  </si>
  <si>
    <t>70508196V</t>
  </si>
  <si>
    <t>Plaza Fernández, Jose María</t>
  </si>
  <si>
    <t>2949-JP CASAS DE BENITEZ</t>
  </si>
  <si>
    <t>70513380A</t>
  </si>
  <si>
    <t>Plaza Fernández, María del Carmen</t>
  </si>
  <si>
    <t>2917-JP POZORRUBIO</t>
  </si>
  <si>
    <t>04516234T</t>
  </si>
  <si>
    <t>Plaza Jimémez, Estilita</t>
  </si>
  <si>
    <t>2947-JP CASAS DE BENITEZ</t>
  </si>
  <si>
    <t>04542218V</t>
  </si>
  <si>
    <t>Plaza Plaza, Prudencio</t>
  </si>
  <si>
    <t>2944-JP CASAS DE BENITEZ</t>
  </si>
  <si>
    <t>51683342L</t>
  </si>
  <si>
    <t>Rabadán Benitez, Jose Javier</t>
  </si>
  <si>
    <t>2911-JP POZORRUBIO</t>
  </si>
  <si>
    <t>04811711L</t>
  </si>
  <si>
    <t>Romero Beamud, Dolores</t>
  </si>
  <si>
    <t>2911-JP POZORRUBIO2</t>
  </si>
  <si>
    <t>1331/0609/00609</t>
  </si>
  <si>
    <t>Saba Park 3, S.L.U.</t>
  </si>
  <si>
    <t>2919-JP POZORRUBIO</t>
  </si>
  <si>
    <t>70492209S</t>
  </si>
  <si>
    <t>Salvador Talavera, María Victoria</t>
  </si>
  <si>
    <t>2919-JP POZORRUBIO 2</t>
  </si>
  <si>
    <t>2916-JP POZORRUBIO</t>
  </si>
  <si>
    <t>04811501Q</t>
  </si>
  <si>
    <t>Sevilla Angulo, Angel</t>
  </si>
  <si>
    <t>2946-JP CASAS DE BENITEZ</t>
  </si>
  <si>
    <t>07563120F</t>
  </si>
  <si>
    <t>Sevilla Fernández, Juan Francisco</t>
  </si>
  <si>
    <t>2918-JP POZORRUBIO</t>
  </si>
  <si>
    <t>00713406S</t>
  </si>
  <si>
    <t>Talavera Escudero, Agustín</t>
  </si>
  <si>
    <t>2922-JP POZORRUBIO</t>
  </si>
  <si>
    <t>04537190A</t>
  </si>
  <si>
    <t>Talavera Esteso, Fernando</t>
  </si>
  <si>
    <t>2914-JP POZOAMARGO</t>
  </si>
  <si>
    <t>04504238X</t>
  </si>
  <si>
    <t>Talavera Esteso, Francisco José</t>
  </si>
  <si>
    <t>2914-JP POZORRUBIO</t>
  </si>
  <si>
    <t>2908-JP POZORRUBIO</t>
  </si>
  <si>
    <t>70492215K</t>
  </si>
  <si>
    <t>Talavera Esteso, María Angeles</t>
  </si>
  <si>
    <t>2904-JP POZOAMARGO</t>
  </si>
  <si>
    <t>05137047C</t>
  </si>
  <si>
    <t>Talavera Iriarte, Francisco Javier</t>
  </si>
  <si>
    <t>2904-JP POZORRUBIO</t>
  </si>
  <si>
    <t>2904-JP POZORRUBIO2</t>
  </si>
  <si>
    <t>2953-JP POZOAMARGO</t>
  </si>
  <si>
    <t>51054688R</t>
  </si>
  <si>
    <t>Talavera Iriarte, María Begoña</t>
  </si>
  <si>
    <t>2953-JP POZOAMARGO 2</t>
  </si>
  <si>
    <t>2910-JP POZORRUBIO</t>
  </si>
  <si>
    <t>38498693M</t>
  </si>
  <si>
    <t>Villanueva Jiménez, Emilio</t>
  </si>
  <si>
    <t>A170922</t>
  </si>
  <si>
    <t>PI17142000180348</t>
  </si>
  <si>
    <t>20170428010320115</t>
  </si>
  <si>
    <t>20170428010371921</t>
  </si>
  <si>
    <t>20170428010368923</t>
  </si>
  <si>
    <t>T6-23303</t>
  </si>
  <si>
    <t>B87353587</t>
  </si>
  <si>
    <t>Juan Luis Petroleras, S.L.</t>
  </si>
  <si>
    <t>564</t>
  </si>
  <si>
    <t>B87414348</t>
  </si>
  <si>
    <t>Astroline Voipservices, S.L.</t>
  </si>
  <si>
    <t>02-1226</t>
  </si>
  <si>
    <t>Ayce Auditores y Consultores, S.L.</t>
  </si>
  <si>
    <t>75/03449914</t>
  </si>
  <si>
    <t>Eden Springs España S.A.U.</t>
  </si>
  <si>
    <t>17-0002-000436</t>
  </si>
  <si>
    <t>A19020882</t>
  </si>
  <si>
    <t>Editorial Nueva Alcarria S.A.</t>
  </si>
  <si>
    <t>1/2017210</t>
  </si>
  <si>
    <t>B80913247</t>
  </si>
  <si>
    <t>Preimpresiones Gráficas Punto x Pun</t>
  </si>
  <si>
    <t>4002013665</t>
  </si>
  <si>
    <t>Sociedad Estatal Correos y Telégraf</t>
  </si>
  <si>
    <t>96210/2017</t>
  </si>
  <si>
    <t>89493/2017</t>
  </si>
  <si>
    <t>1705C0481079</t>
  </si>
  <si>
    <t>338- MA MASEGOSO</t>
  </si>
  <si>
    <t>05056839J</t>
  </si>
  <si>
    <t>Alarcón Rodríguez, Sebastián</t>
  </si>
  <si>
    <t>341-MA MASEGOSO</t>
  </si>
  <si>
    <t>05008593K</t>
  </si>
  <si>
    <t>Escribano Cuerda, Paulina</t>
  </si>
  <si>
    <t>20170502010272107</t>
  </si>
  <si>
    <t>339-MA MASEGOSO</t>
  </si>
  <si>
    <t>05194901Y</t>
  </si>
  <si>
    <t>Martínez Gonzalez, Mª Angeles</t>
  </si>
  <si>
    <t>342-MA MASEGOSO</t>
  </si>
  <si>
    <t>74451351Y</t>
  </si>
  <si>
    <t>Martínez Ortega, Albina</t>
  </si>
  <si>
    <t>337-MA MASEGOSO</t>
  </si>
  <si>
    <t>74466386E</t>
  </si>
  <si>
    <t>Martínez Ortega, Juana</t>
  </si>
  <si>
    <t>337- MA MASEGOSO 2</t>
  </si>
  <si>
    <t>343- MA MASEGOSO</t>
  </si>
  <si>
    <t>05009056R</t>
  </si>
  <si>
    <t>Moreno Márquez, Ascensión</t>
  </si>
  <si>
    <t>343-MA MASEGOSO</t>
  </si>
  <si>
    <t>343-MA MASEGOSO 3</t>
  </si>
  <si>
    <t>340-MA MASEGOSO</t>
  </si>
  <si>
    <t>44397683R</t>
  </si>
  <si>
    <t>Sánchez Escribano, Narciso</t>
  </si>
  <si>
    <t>340-MA MASEGOSO 2</t>
  </si>
  <si>
    <t>340-MA MASEGOSO 3</t>
  </si>
  <si>
    <t>340-MA MASEGOSO 4</t>
  </si>
  <si>
    <t>343-MA MASEGOSO 5</t>
  </si>
  <si>
    <t>170001896332</t>
  </si>
  <si>
    <t>P4511600A</t>
  </si>
  <si>
    <t>Ayuntamiento de Noblejas</t>
  </si>
  <si>
    <t>007105</t>
  </si>
  <si>
    <t>Campsa Estaciones de Servicio S.A.</t>
  </si>
  <si>
    <t>071</t>
  </si>
  <si>
    <t>B45798675</t>
  </si>
  <si>
    <t>Coypre Alberche, 90 S.L.</t>
  </si>
  <si>
    <t>20170503010321738</t>
  </si>
  <si>
    <t>170025721637</t>
  </si>
  <si>
    <t>P6600004C</t>
  </si>
  <si>
    <t>Diputación Provincial Cuenca</t>
  </si>
  <si>
    <t>170004961930</t>
  </si>
  <si>
    <t>170003535194</t>
  </si>
  <si>
    <t>170026433892</t>
  </si>
  <si>
    <t>170060364452</t>
  </si>
  <si>
    <t>170036993730</t>
  </si>
  <si>
    <t>170010595676</t>
  </si>
  <si>
    <t>170010595526</t>
  </si>
  <si>
    <t>170010595493</t>
  </si>
  <si>
    <t>170064884247</t>
  </si>
  <si>
    <t>170031623120</t>
  </si>
  <si>
    <t>170031765263</t>
  </si>
  <si>
    <t>170053343104</t>
  </si>
  <si>
    <t>170053290312</t>
  </si>
  <si>
    <t>170002603547</t>
  </si>
  <si>
    <t>PI17145000197874</t>
  </si>
  <si>
    <t>2442/0617/00617</t>
  </si>
  <si>
    <t>A60526928</t>
  </si>
  <si>
    <t>Interparking Hispania, S.A.</t>
  </si>
  <si>
    <t>PI17142000199628</t>
  </si>
  <si>
    <t>194127</t>
  </si>
  <si>
    <t>423200037219</t>
  </si>
  <si>
    <t>E.S. Shell Toledo</t>
  </si>
  <si>
    <t>PI17142000201901</t>
  </si>
  <si>
    <t>F700385</t>
  </si>
  <si>
    <t>20170509010375025</t>
  </si>
  <si>
    <t>20170509010167581</t>
  </si>
  <si>
    <t>20170509010371484</t>
  </si>
  <si>
    <t>Costas 184/12-P</t>
  </si>
  <si>
    <t>B45480290</t>
  </si>
  <si>
    <t>Pérez Castañar Asesores, S.L.</t>
  </si>
  <si>
    <t>17301543</t>
  </si>
  <si>
    <t>B61117099</t>
  </si>
  <si>
    <t>Asidek-Asesores de Sistemas e Int. de CAD, S.L.</t>
  </si>
  <si>
    <t>0140/2014</t>
  </si>
  <si>
    <t>B45733169</t>
  </si>
  <si>
    <t>El Viso Sevein, S.L.</t>
  </si>
  <si>
    <t>C00260/17</t>
  </si>
  <si>
    <t>Sentencia 33-9</t>
  </si>
  <si>
    <t>03546918L</t>
  </si>
  <si>
    <t>Barrera Fernández, Maria Rosario</t>
  </si>
  <si>
    <t>PI17142000207639</t>
  </si>
  <si>
    <t>15774</t>
  </si>
  <si>
    <t>X2519829H</t>
  </si>
  <si>
    <t>Granmun</t>
  </si>
  <si>
    <t>20170511010154179</t>
  </si>
  <si>
    <t>20170511010379701</t>
  </si>
  <si>
    <t>20170512010347257</t>
  </si>
  <si>
    <t>197934</t>
  </si>
  <si>
    <t>Propuesta 135/17</t>
  </si>
  <si>
    <t>1004817233-56</t>
  </si>
  <si>
    <t>P5200010F</t>
  </si>
  <si>
    <t>Gestión Tributaria Provincial de Albacete</t>
  </si>
  <si>
    <t>Propuesta 121/17</t>
  </si>
  <si>
    <t>05708711L</t>
  </si>
  <si>
    <t>Sobrino García, Rubén</t>
  </si>
  <si>
    <t>28-E7UA-000676</t>
  </si>
  <si>
    <t>0153</t>
  </si>
  <si>
    <t>2501-LDP CEDILLO</t>
  </si>
  <si>
    <t>03627206Z</t>
  </si>
  <si>
    <t>Camacho Serrano, Esperanza</t>
  </si>
  <si>
    <t>2501-LDP CEDILLO 2</t>
  </si>
  <si>
    <t>2498-LDP PALOMEQUE</t>
  </si>
  <si>
    <t>05213788X</t>
  </si>
  <si>
    <t>Carrillo Moreno, Carmen</t>
  </si>
  <si>
    <t>2496-LDP PALOMEQUE</t>
  </si>
  <si>
    <t>70309498Q</t>
  </si>
  <si>
    <t>Díaz Sevilla, Amparo</t>
  </si>
  <si>
    <t>2500-LDP CEDILLO</t>
  </si>
  <si>
    <t>02684634M</t>
  </si>
  <si>
    <t>Fariñas López, María Carmen</t>
  </si>
  <si>
    <t>2499-LDP PALOMEQUE</t>
  </si>
  <si>
    <t>03794314G</t>
  </si>
  <si>
    <t>García Díaz, Asunción</t>
  </si>
  <si>
    <t>2497-LDP PALOMEQUE</t>
  </si>
  <si>
    <t>03744825B</t>
  </si>
  <si>
    <t>García Díaz, Sagrario</t>
  </si>
  <si>
    <t>2505-LDP PALOMEQUE</t>
  </si>
  <si>
    <t>03786147W</t>
  </si>
  <si>
    <t>García Nieto, María Flor</t>
  </si>
  <si>
    <t>2504-LDP PALOMEQUE</t>
  </si>
  <si>
    <t>46860264H</t>
  </si>
  <si>
    <t>González Lazareno, Montserrat</t>
  </si>
  <si>
    <t>2507-LDP PALOMEQUE</t>
  </si>
  <si>
    <t>05369423G</t>
  </si>
  <si>
    <t>Martín Nieto, Ascensión</t>
  </si>
  <si>
    <t>2506-LDP PALOMEQUE</t>
  </si>
  <si>
    <t>03786310G</t>
  </si>
  <si>
    <t>Martín Nieto, Felicidad</t>
  </si>
  <si>
    <t>2502-LDP CEDILLO</t>
  </si>
  <si>
    <t>B45620432</t>
  </si>
  <si>
    <t>Pegem Instalaciones y Promociones</t>
  </si>
  <si>
    <t>2495-LDP PALOMEQUE</t>
  </si>
  <si>
    <t>47036147C</t>
  </si>
  <si>
    <t>Fernández Fernández, Rosa María</t>
  </si>
  <si>
    <t>2495-LDP PALOMEQUE 2</t>
  </si>
  <si>
    <t>2503-LDP CEDILLO</t>
  </si>
  <si>
    <t>03791461A</t>
  </si>
  <si>
    <t>Serrano Pompa, María Lourdes</t>
  </si>
  <si>
    <t>423200684963</t>
  </si>
  <si>
    <t>TA5LJ0109816</t>
  </si>
  <si>
    <t>TA5LJ0109817</t>
  </si>
  <si>
    <t>RC Directivos</t>
  </si>
  <si>
    <t>A0011559B</t>
  </si>
  <si>
    <t>AIG Europe</t>
  </si>
  <si>
    <t>2489-LDP ESQUIVIAS</t>
  </si>
  <si>
    <t>02189009F</t>
  </si>
  <si>
    <t>Alonso Martínez Ramírez de Haro, Beatriz</t>
  </si>
  <si>
    <t>2491-LDP ESQUIVIAS</t>
  </si>
  <si>
    <t>02698807X</t>
  </si>
  <si>
    <t>Francisco Borja Alonso Martínez Ramírez de Haro</t>
  </si>
  <si>
    <t>2490-LDP ESQUIVIAS</t>
  </si>
  <si>
    <t>02189010P</t>
  </si>
  <si>
    <t>Alonso Martínez Ramírez de Haro, José</t>
  </si>
  <si>
    <t>170002603547_</t>
  </si>
  <si>
    <t>2494-LDP MOCEJÓN</t>
  </si>
  <si>
    <t>3613543J</t>
  </si>
  <si>
    <t>Aparicio Martín, Dominga</t>
  </si>
  <si>
    <t>2494-LDP MOCEJÓN 2</t>
  </si>
  <si>
    <t>075-2371195669</t>
  </si>
  <si>
    <t>A85850394</t>
  </si>
  <si>
    <t>Iberia LAE SA</t>
  </si>
  <si>
    <t>075-2371195668</t>
  </si>
  <si>
    <t>2486-LDP PANTOJA</t>
  </si>
  <si>
    <t>00788017Z</t>
  </si>
  <si>
    <t>Juarez Juarez, Ángel</t>
  </si>
  <si>
    <t>Propuesta 134/17</t>
  </si>
  <si>
    <t>2498-JP JDO PALOMEQUE</t>
  </si>
  <si>
    <t>2496-JP JDO PALOMEQUE</t>
  </si>
  <si>
    <t>2325-JP JDO PALOMEQUE</t>
  </si>
  <si>
    <t>03691318W</t>
  </si>
  <si>
    <t>García Alonso, Doroteo</t>
  </si>
  <si>
    <t>2499-JP JDO PALOMEQUE</t>
  </si>
  <si>
    <t>2497-JP JDO PALOMEQUE</t>
  </si>
  <si>
    <t>0454-JP JDO PALOMEQUE</t>
  </si>
  <si>
    <t>03628256Y</t>
  </si>
  <si>
    <t xml:space="preserve"> Ledesma García, Ricarda</t>
  </si>
  <si>
    <t>2486-JP JDO PANTOJA</t>
  </si>
  <si>
    <t>1725-JP JDO PALOMEQUE</t>
  </si>
  <si>
    <t>03627782S</t>
  </si>
  <si>
    <t>Ledesma Díaz, Benedicto</t>
  </si>
  <si>
    <t>1374-JP JDO PALOMEQUE</t>
  </si>
  <si>
    <t>02189641H</t>
  </si>
  <si>
    <t>Ledesma Díaz, Miguel Ángel</t>
  </si>
  <si>
    <t>1375-JP JDO PALOMEQUE</t>
  </si>
  <si>
    <t>03627799D</t>
  </si>
  <si>
    <t>Ledesma García, Consolación</t>
  </si>
  <si>
    <t>1504-JP JDO MOCEJÓN</t>
  </si>
  <si>
    <t>03775978E</t>
  </si>
  <si>
    <t>Moreno Aparicio, Felipe</t>
  </si>
  <si>
    <t>1504-JP JDO MOCEJÓN2</t>
  </si>
  <si>
    <t>2493-JP JDO MOCEJÓN</t>
  </si>
  <si>
    <t>03849302E</t>
  </si>
  <si>
    <t>Moreno Aparicio, Óscar</t>
  </si>
  <si>
    <t>2493-JP JDO MOCEJÓN2</t>
  </si>
  <si>
    <t>2492-JP JDO MOCEJÓN</t>
  </si>
  <si>
    <t>03801961S</t>
  </si>
  <si>
    <t>Moreno Aparicio, Robustiano</t>
  </si>
  <si>
    <t>2492-JP JDO MOCEJÓN2</t>
  </si>
  <si>
    <t>5740</t>
  </si>
  <si>
    <t>70160959B</t>
  </si>
  <si>
    <t>Plaza Bar-Restaurante-Hostal</t>
  </si>
  <si>
    <t>2495-JP JDO PALOMEQUE</t>
  </si>
  <si>
    <t>2495-JP JDO PALOMEQUE2</t>
  </si>
  <si>
    <t>Propuesta 122/17</t>
  </si>
  <si>
    <t>2338</t>
  </si>
  <si>
    <t>886/193703</t>
  </si>
  <si>
    <t>PI17142000249003</t>
  </si>
  <si>
    <t>20170526010482898</t>
  </si>
  <si>
    <t>20170526010456950</t>
  </si>
  <si>
    <t>20170526010453517</t>
  </si>
  <si>
    <t>170067260106</t>
  </si>
  <si>
    <t>170068437490</t>
  </si>
  <si>
    <t>170067124744</t>
  </si>
  <si>
    <t>170068510013</t>
  </si>
  <si>
    <t>170358048454</t>
  </si>
  <si>
    <t>170357255901</t>
  </si>
  <si>
    <t>170374444389</t>
  </si>
  <si>
    <t>170377835481</t>
  </si>
  <si>
    <t>170380286393</t>
  </si>
  <si>
    <t>170357761253</t>
  </si>
  <si>
    <t>170360450724</t>
  </si>
  <si>
    <t>170363548778</t>
  </si>
  <si>
    <t>170362810444</t>
  </si>
  <si>
    <t>170363910912</t>
  </si>
  <si>
    <t>1004848252-01</t>
  </si>
  <si>
    <t>1004307352-10</t>
  </si>
  <si>
    <t>1004834386-03</t>
  </si>
  <si>
    <t>1004898261-01</t>
  </si>
  <si>
    <t>9900427386692</t>
  </si>
  <si>
    <t>Secretaria Estado Telecomunicacione</t>
  </si>
  <si>
    <t>Propuesta 129/17</t>
  </si>
  <si>
    <t>Propuesta 127/17</t>
  </si>
  <si>
    <t>Propuesta 126/17</t>
  </si>
  <si>
    <t>2610</t>
  </si>
  <si>
    <t>B64932858</t>
  </si>
  <si>
    <t>Aparca &amp; Go S.L.</t>
  </si>
  <si>
    <t>F0000322</t>
  </si>
  <si>
    <t>B76707868</t>
  </si>
  <si>
    <t>La Laguna Gran Hotel</t>
  </si>
  <si>
    <t>F0000323</t>
  </si>
  <si>
    <t>2959-HUERTA OBISPALIA</t>
  </si>
  <si>
    <t>04477736G</t>
  </si>
  <si>
    <t>Álvarez Valladolid, José Antonio</t>
  </si>
  <si>
    <t>2957-LDP HUERTA OBISPALIA</t>
  </si>
  <si>
    <t>04531565J</t>
  </si>
  <si>
    <t>Calvo Recuenco, Jose Enrique</t>
  </si>
  <si>
    <t>2956-LDP HUERTA OBISPALIA</t>
  </si>
  <si>
    <t>04477965A</t>
  </si>
  <si>
    <t>Fiaño Martínez, Conrado</t>
  </si>
  <si>
    <t>244</t>
  </si>
  <si>
    <t>1119-JP JDO PANTOJA</t>
  </si>
  <si>
    <t>A45036324</t>
  </si>
  <si>
    <t>Hermanos Ortíz Bravo, S.A.</t>
  </si>
  <si>
    <t>1119-JP JDO PANTOJA2</t>
  </si>
  <si>
    <t>2958-LDP HUERTA OBISPALIA</t>
  </si>
  <si>
    <t>04477918W</t>
  </si>
  <si>
    <t>López López, Clotilde</t>
  </si>
  <si>
    <t>2960-LDP HUERTA OBISPALIA</t>
  </si>
  <si>
    <t>00569337H</t>
  </si>
  <si>
    <t>López López, Emiliana</t>
  </si>
  <si>
    <t>2489-JP JDO ESQUIVIAS</t>
  </si>
  <si>
    <t>2491-JP JDO ESQUIVIAS</t>
  </si>
  <si>
    <t>2490-JP JDO ESQUIVIAS</t>
  </si>
  <si>
    <t>2488-JP JDO ESQUIVIAS</t>
  </si>
  <si>
    <t>50473132T</t>
  </si>
  <si>
    <t>De Diego Martín, Marina</t>
  </si>
  <si>
    <t>2488-JP JDO ESQUIVIAS 2</t>
  </si>
  <si>
    <t>2487-JP JDO ESQUIVIAS</t>
  </si>
  <si>
    <t>50473131E</t>
  </si>
  <si>
    <t>De Diego Martín, Raquel</t>
  </si>
  <si>
    <t>2487- JP JDO ESQUIVIAS 2</t>
  </si>
  <si>
    <t>1588-JP JDO ESQUIVIAS</t>
  </si>
  <si>
    <t>03912258G</t>
  </si>
  <si>
    <t>Diego Alonso, Celia</t>
  </si>
  <si>
    <t>1588-JP JDO ESQUIVIAS2</t>
  </si>
  <si>
    <t>20170530010372108</t>
  </si>
  <si>
    <t>A7-1546</t>
  </si>
  <si>
    <t>B45666724</t>
  </si>
  <si>
    <t>ITV Illescas, S.L.</t>
  </si>
  <si>
    <t>Comercio</t>
  </si>
  <si>
    <t>A30014831</t>
  </si>
  <si>
    <t>Plus Ultra Seguros, S.A.</t>
  </si>
  <si>
    <t>1/2017277</t>
  </si>
  <si>
    <t>768</t>
  </si>
  <si>
    <t>02 1616</t>
  </si>
  <si>
    <t>Telepeaje</t>
  </si>
  <si>
    <t>Caja Castilla La Mancha</t>
  </si>
  <si>
    <t>75/03466684</t>
  </si>
  <si>
    <t>1704691</t>
  </si>
  <si>
    <t>Eurosystem Ofimática S.L.</t>
  </si>
  <si>
    <t>20170531010367365</t>
  </si>
  <si>
    <t>17/PUB05-112</t>
  </si>
  <si>
    <t>A02021657</t>
  </si>
  <si>
    <t>Publicaciones de Albacete S.A.</t>
  </si>
  <si>
    <t>4002040549</t>
  </si>
  <si>
    <t>234</t>
  </si>
  <si>
    <t>9900404454814</t>
  </si>
  <si>
    <t>9900404454805</t>
  </si>
  <si>
    <t>9900404454385</t>
  </si>
  <si>
    <t>9900404452023</t>
  </si>
  <si>
    <t>9900404451402</t>
  </si>
  <si>
    <t>RFL17-0612089</t>
  </si>
  <si>
    <t>A79216651</t>
  </si>
  <si>
    <t>Ediciones Francis Lefebvre S.A.</t>
  </si>
  <si>
    <t>105061/2017</t>
  </si>
  <si>
    <t>111516/2017</t>
  </si>
  <si>
    <t>1706C0436198</t>
  </si>
  <si>
    <t>3010</t>
  </si>
  <si>
    <t>A45007317</t>
  </si>
  <si>
    <t>Venta de Aires S.A.</t>
  </si>
  <si>
    <t>9915610135121</t>
  </si>
  <si>
    <t>Q4617001E</t>
  </si>
  <si>
    <t>Confederación Hidrográfica del Juca</t>
  </si>
  <si>
    <t>9900403945065</t>
  </si>
  <si>
    <t>20170607010344799</t>
  </si>
  <si>
    <t>1150-JP JDO PANTOJA</t>
  </si>
  <si>
    <t>037300896C</t>
  </si>
  <si>
    <t>Ortíz Sánchez, José</t>
  </si>
  <si>
    <t>101006</t>
  </si>
  <si>
    <t>24077896R</t>
  </si>
  <si>
    <t>Aguilera Cano, Antonio (Ferretería Las Torres 200)</t>
  </si>
  <si>
    <t>4/425130</t>
  </si>
  <si>
    <t>A45042199</t>
  </si>
  <si>
    <t>Comercial Galán, S.A.</t>
  </si>
  <si>
    <t>9915610135051</t>
  </si>
  <si>
    <t>9915610134981</t>
  </si>
  <si>
    <t>9915610135024</t>
  </si>
  <si>
    <t>9915610135033</t>
  </si>
  <si>
    <t>9915610135042</t>
  </si>
  <si>
    <t>9915610135006</t>
  </si>
  <si>
    <t>9915610134990</t>
  </si>
  <si>
    <t>9915610134351</t>
  </si>
  <si>
    <t>9915610133545</t>
  </si>
  <si>
    <t>PI17142000270602</t>
  </si>
  <si>
    <t>PI17142000270548</t>
  </si>
  <si>
    <t>PI1714000320612</t>
  </si>
  <si>
    <t>277</t>
  </si>
  <si>
    <t>Resp. Civil</t>
  </si>
  <si>
    <t>A28141935</t>
  </si>
  <si>
    <t>Mapfre España, S.A.</t>
  </si>
  <si>
    <t>FS E284-101/00120787</t>
  </si>
  <si>
    <t>A64645120</t>
  </si>
  <si>
    <t>MEDIA MARK TOLEDO, S.A.</t>
  </si>
  <si>
    <t>VJ04122437</t>
  </si>
  <si>
    <t>VJ04122435</t>
  </si>
  <si>
    <t>Propuesta 140/17</t>
  </si>
  <si>
    <t>9915610137553</t>
  </si>
  <si>
    <t>9915610137544</t>
  </si>
  <si>
    <t>9915610137605</t>
  </si>
  <si>
    <t>9915610138086</t>
  </si>
  <si>
    <t>9915610138560</t>
  </si>
  <si>
    <t>PI17142000277952</t>
  </si>
  <si>
    <t>PI17142000279015</t>
  </si>
  <si>
    <t>A5680</t>
  </si>
  <si>
    <t>Desdoco S.L.</t>
  </si>
  <si>
    <t>20170612010411544</t>
  </si>
  <si>
    <t>4063</t>
  </si>
  <si>
    <t>4730</t>
  </si>
  <si>
    <t>20170613010359770</t>
  </si>
  <si>
    <t>082556</t>
  </si>
  <si>
    <t>A59790147</t>
  </si>
  <si>
    <t>Indigo Infra España, S.A.</t>
  </si>
  <si>
    <t>216297</t>
  </si>
  <si>
    <t>2017/6528</t>
  </si>
  <si>
    <t>170376714592</t>
  </si>
  <si>
    <t>170376714742</t>
  </si>
  <si>
    <t>170358314587</t>
  </si>
  <si>
    <t>1706140039</t>
  </si>
  <si>
    <t>B45842226</t>
  </si>
  <si>
    <t>Super Bazar 2015, S.L.</t>
  </si>
  <si>
    <t>Propuesta 148/17</t>
  </si>
  <si>
    <t>Propuesta 149/17</t>
  </si>
  <si>
    <t>173136</t>
  </si>
  <si>
    <t>Neumaticos Guty, S.A.</t>
  </si>
  <si>
    <t>20170616010145537</t>
  </si>
  <si>
    <t>20170616010340903</t>
  </si>
  <si>
    <t>20170616010145542</t>
  </si>
  <si>
    <t>28-F7UA-000121</t>
  </si>
  <si>
    <t>2439</t>
  </si>
  <si>
    <t>TA5LK01000620</t>
  </si>
  <si>
    <t>TA5LK0106398</t>
  </si>
  <si>
    <t>2963-LDP HUERTA OBISPALÍA</t>
  </si>
  <si>
    <t>04519312L</t>
  </si>
  <si>
    <t>Martínez Gil, Joaquina</t>
  </si>
  <si>
    <t>2961-LDP HUERTA OBISPALÍA</t>
  </si>
  <si>
    <t>70494451A</t>
  </si>
  <si>
    <t>Olivares Olivares, Eulogio</t>
  </si>
  <si>
    <t>2962-LDP HUERTA OBISPALÍA</t>
  </si>
  <si>
    <t>20156856R</t>
  </si>
  <si>
    <t>Zafra López, Santos</t>
  </si>
  <si>
    <t>0202</t>
  </si>
  <si>
    <t>E.S. Toledo S.A.</t>
  </si>
  <si>
    <t>Propuesta 154/17</t>
  </si>
  <si>
    <t>2017/6990</t>
  </si>
  <si>
    <t>170384604584</t>
  </si>
  <si>
    <t>20170626010407962</t>
  </si>
  <si>
    <t>51597574</t>
  </si>
  <si>
    <t>20170628010344674</t>
  </si>
  <si>
    <t>20170628010357172</t>
  </si>
  <si>
    <t>170068536420</t>
  </si>
  <si>
    <t>170068528735</t>
  </si>
  <si>
    <t>170068530930</t>
  </si>
  <si>
    <t>170068543593</t>
  </si>
  <si>
    <t>170068543865</t>
  </si>
  <si>
    <t>170068544228</t>
  </si>
  <si>
    <t>170068531970</t>
  </si>
  <si>
    <t>170068536057</t>
  </si>
  <si>
    <t>Propuesta 152/17</t>
  </si>
  <si>
    <t>03863257Q</t>
  </si>
  <si>
    <t>Sánchez-Mayoral Fdez-Cabrera, Juan</t>
  </si>
  <si>
    <t>20170629010338219</t>
  </si>
  <si>
    <t>20170629010335369</t>
  </si>
  <si>
    <t>100-23535</t>
  </si>
  <si>
    <t>985</t>
  </si>
  <si>
    <t>2238 Jun-17</t>
  </si>
  <si>
    <t>75/03483433</t>
  </si>
  <si>
    <t>1705600</t>
  </si>
  <si>
    <t>F700578</t>
  </si>
  <si>
    <t>17/PUB06-0073</t>
  </si>
  <si>
    <t>B45810926</t>
  </si>
  <si>
    <t>La Tribuna de Toledo, S.L.U.</t>
  </si>
  <si>
    <t>173445</t>
  </si>
  <si>
    <t>Sentencia 11-130 Borox</t>
  </si>
  <si>
    <t>03773253B</t>
  </si>
  <si>
    <t>Ocaña Carnicero, Jesus</t>
  </si>
  <si>
    <t>1/2017350</t>
  </si>
  <si>
    <t>1/2017349</t>
  </si>
  <si>
    <t>17/PUB06-0129</t>
  </si>
  <si>
    <t>4002058654 jun-17</t>
  </si>
  <si>
    <t>VARIOS</t>
  </si>
  <si>
    <t>PI1514200014472</t>
  </si>
  <si>
    <t>Castilla-La Mancha</t>
  </si>
  <si>
    <t>PI1514200028425</t>
  </si>
  <si>
    <t>ERROR 2304/15</t>
  </si>
  <si>
    <t>73535365H</t>
  </si>
  <si>
    <t>Lahiguera Verdú, Matilde</t>
  </si>
  <si>
    <t>ERROR 787/16</t>
  </si>
  <si>
    <t>9915911448100</t>
  </si>
  <si>
    <t>Q2817005H</t>
  </si>
  <si>
    <t>Confederación Hidrográfica del Tajo</t>
  </si>
  <si>
    <t>13025168</t>
  </si>
  <si>
    <t>W0184081H</t>
  </si>
  <si>
    <t>Amazon EU S.R.L.</t>
  </si>
  <si>
    <t>ERROR DOC 1296/</t>
  </si>
  <si>
    <t>916604654357 er</t>
  </si>
  <si>
    <t>ERROR DOC 1396/</t>
  </si>
  <si>
    <t>Eroski (Cecosa Hipermercados, S.L.)</t>
  </si>
  <si>
    <t>75/3308284</t>
  </si>
  <si>
    <t>201609070103796</t>
  </si>
  <si>
    <t>ERROR 356</t>
  </si>
  <si>
    <t>Astroline Comunicaciones, S.L.</t>
  </si>
  <si>
    <t>356</t>
  </si>
  <si>
    <t>75/3328409</t>
  </si>
  <si>
    <t>OH-26 30092016</t>
  </si>
  <si>
    <t>Jurado Regional de Valoraciones</t>
  </si>
  <si>
    <t>OH-18 30092016</t>
  </si>
  <si>
    <t>OH-18 300916</t>
  </si>
  <si>
    <t>OH-15 300916</t>
  </si>
  <si>
    <t>OH-26 300916</t>
  </si>
  <si>
    <t>75/3344714</t>
  </si>
  <si>
    <t>19/2016</t>
  </si>
  <si>
    <t>P1600006I</t>
  </si>
  <si>
    <t>Mancomunidad "Río Guadiela"</t>
  </si>
  <si>
    <t>TARIFA UTILIZACION AGUA</t>
  </si>
  <si>
    <t>9915891274396</t>
  </si>
  <si>
    <t>9915891279612</t>
  </si>
  <si>
    <t>Telepeaje nov-1</t>
  </si>
  <si>
    <t>201612150103924</t>
  </si>
  <si>
    <t>201612160103780</t>
  </si>
  <si>
    <t>OH-29 19/12/201</t>
  </si>
  <si>
    <t>OH-32 19/12/201</t>
  </si>
  <si>
    <t>OH-33</t>
  </si>
  <si>
    <t>256000073945</t>
  </si>
  <si>
    <t>9915874002580</t>
  </si>
  <si>
    <t>9980109948</t>
  </si>
  <si>
    <t>6913/2017</t>
  </si>
  <si>
    <t>A00337/17</t>
  </si>
  <si>
    <t>B00086/17</t>
  </si>
  <si>
    <t>1701C0457785</t>
  </si>
  <si>
    <t>201701020104100</t>
  </si>
  <si>
    <t>20929/2017</t>
  </si>
  <si>
    <t>20096/2017</t>
  </si>
  <si>
    <t>275702</t>
  </si>
  <si>
    <t>B45498292</t>
  </si>
  <si>
    <t>Tolezapi, S.L.</t>
  </si>
  <si>
    <t>201701050103484</t>
  </si>
  <si>
    <t>6/16</t>
  </si>
  <si>
    <t>Prevención de Riesgos Laborales Castilla  La Mancha S.L.</t>
  </si>
  <si>
    <t>0207</t>
  </si>
  <si>
    <t>4551/2017</t>
  </si>
  <si>
    <t>201701090103552</t>
  </si>
  <si>
    <t>201701100101763</t>
  </si>
  <si>
    <t>Balazote 10-305</t>
  </si>
  <si>
    <t>05039799Q</t>
  </si>
  <si>
    <t>Mª Isabel Gómez-Rengel Lorenzo</t>
  </si>
  <si>
    <t>4282520002</t>
  </si>
  <si>
    <t>PI1714200000401</t>
  </si>
  <si>
    <t>010/17</t>
  </si>
  <si>
    <t>G02014694</t>
  </si>
  <si>
    <t>RADIO-TAXI-ALBACETE, S.L.</t>
  </si>
  <si>
    <t>004/16</t>
  </si>
  <si>
    <t>0045/17-F</t>
  </si>
  <si>
    <t>201701130101629</t>
  </si>
  <si>
    <t>Canon 54/2017</t>
  </si>
  <si>
    <t>P2806000B</t>
  </si>
  <si>
    <t>Ayuntamiento de Fuentidueña de Tajo</t>
  </si>
  <si>
    <t>005/16</t>
  </si>
  <si>
    <t>45/FCN-0000024</t>
  </si>
  <si>
    <t>Seur Trans Imperial S.L.</t>
  </si>
  <si>
    <t>28-A7UA-000132</t>
  </si>
  <si>
    <t>4288510008</t>
  </si>
  <si>
    <t>T-1524</t>
  </si>
  <si>
    <t>9117410813</t>
  </si>
  <si>
    <t>311</t>
  </si>
  <si>
    <t>TA5EB0115265</t>
  </si>
  <si>
    <t>TA5EB0108787</t>
  </si>
  <si>
    <t>012/17</t>
  </si>
  <si>
    <t>B82140633</t>
  </si>
  <si>
    <t>Worten España Distribución S.L.</t>
  </si>
  <si>
    <t>T4-171916</t>
  </si>
  <si>
    <t>B86234366</t>
  </si>
  <si>
    <t>E.S. E-LECLERC-CARABANDIS</t>
  </si>
  <si>
    <t>009/17</t>
  </si>
  <si>
    <t>B82778556</t>
  </si>
  <si>
    <t>Zen Central, S.L.</t>
  </si>
  <si>
    <t>011/17</t>
  </si>
  <si>
    <t>0085/17-F</t>
  </si>
  <si>
    <t>2017-110</t>
  </si>
  <si>
    <t>E45501657</t>
  </si>
  <si>
    <t>Extintores Zenith Toledo C.B.</t>
  </si>
  <si>
    <t>4524/0632/00632</t>
  </si>
  <si>
    <t>pi1714200002841</t>
  </si>
  <si>
    <t>A 17029</t>
  </si>
  <si>
    <t>Pina Mobiliario S.A.</t>
  </si>
  <si>
    <t>034495</t>
  </si>
  <si>
    <t>021/17</t>
  </si>
  <si>
    <t>132</t>
  </si>
  <si>
    <t>B78176666</t>
  </si>
  <si>
    <t>Burger King, S.L.</t>
  </si>
  <si>
    <t>4301510051</t>
  </si>
  <si>
    <t>137/2017</t>
  </si>
  <si>
    <t>03866232R</t>
  </si>
  <si>
    <t>Jose Miguel Juarez Lorente</t>
  </si>
  <si>
    <t>016/17</t>
  </si>
  <si>
    <t>03857436Z</t>
  </si>
  <si>
    <t>MORÓN MORA, ROBERTO</t>
  </si>
  <si>
    <t>Y00018-17 19</t>
  </si>
  <si>
    <t>7645100724865</t>
  </si>
  <si>
    <t>16</t>
  </si>
  <si>
    <t>02/79</t>
  </si>
  <si>
    <t>75/03400042</t>
  </si>
  <si>
    <t>1700785</t>
  </si>
  <si>
    <t>PI1714200005208</t>
  </si>
  <si>
    <t>201701310103471</t>
  </si>
  <si>
    <t>F700072</t>
  </si>
  <si>
    <t>201594</t>
  </si>
  <si>
    <t>4001956117</t>
  </si>
  <si>
    <t>769552</t>
  </si>
  <si>
    <t>0000036706/2017</t>
  </si>
  <si>
    <t>0000042973/2017</t>
  </si>
  <si>
    <t>201702010103901</t>
  </si>
  <si>
    <t>201702010103930</t>
  </si>
  <si>
    <t>5939/0632/00632</t>
  </si>
  <si>
    <t>1702c0271916</t>
  </si>
  <si>
    <t>1036716</t>
  </si>
  <si>
    <t>A28559573</t>
  </si>
  <si>
    <t>Galp Energía España. S.A.U.</t>
  </si>
  <si>
    <t>201702020104123</t>
  </si>
  <si>
    <t>201702020103320</t>
  </si>
  <si>
    <t>9915511062886</t>
  </si>
  <si>
    <t>Q0617001C</t>
  </si>
  <si>
    <t>Confederación Hidrográfica del Guadiana</t>
  </si>
  <si>
    <t>9915511062974</t>
  </si>
  <si>
    <t>LDP BARGAS</t>
  </si>
  <si>
    <t>03785110T</t>
  </si>
  <si>
    <t>Hernández Lázaro Carrasco, Blás</t>
  </si>
  <si>
    <t>LDP BARGAS Parc</t>
  </si>
  <si>
    <t>03785109E</t>
  </si>
  <si>
    <t>Hernández Lázaro Carrasco, Francisco Javier</t>
  </si>
  <si>
    <t>03797061Z</t>
  </si>
  <si>
    <t>Hernández Lázaro Carrasco, Mª Esperanza</t>
  </si>
  <si>
    <t>03806774K</t>
  </si>
  <si>
    <t>Hernández Lázaro Carrasco, Mª José</t>
  </si>
  <si>
    <t>LDP Mocejón</t>
  </si>
  <si>
    <t>027/17</t>
  </si>
  <si>
    <t>17/702/106805</t>
  </si>
  <si>
    <t>B85271708</t>
  </si>
  <si>
    <t>APARCAMIENTOS IC PONZANO, S.L.</t>
  </si>
  <si>
    <t>0000047136 30</t>
  </si>
  <si>
    <t>P1908500J</t>
  </si>
  <si>
    <t>Ayuntamiento de El Casar</t>
  </si>
  <si>
    <t>0000047136 30 (</t>
  </si>
  <si>
    <t>160006363373</t>
  </si>
  <si>
    <t>179800000335 (1</t>
  </si>
  <si>
    <t>P4518600D</t>
  </si>
  <si>
    <t>Ayuntamiento de Villacañas</t>
  </si>
  <si>
    <t>423200613188</t>
  </si>
  <si>
    <t>170005397107</t>
  </si>
  <si>
    <t>170005397016</t>
  </si>
  <si>
    <t>160160422203</t>
  </si>
  <si>
    <t>160160422112</t>
  </si>
  <si>
    <t>160160422393</t>
  </si>
  <si>
    <t>160160421930</t>
  </si>
  <si>
    <t>160160422021</t>
  </si>
  <si>
    <t>7158900730595</t>
  </si>
  <si>
    <t>T3-429690</t>
  </si>
  <si>
    <t>Hnos. Navamuel Esperanza, S.A.</t>
  </si>
  <si>
    <t>201702070103565</t>
  </si>
  <si>
    <t>031/17</t>
  </si>
  <si>
    <t>B87465944</t>
  </si>
  <si>
    <t>Reginella Rte, S.L.</t>
  </si>
  <si>
    <t>6064/0669/00669</t>
  </si>
  <si>
    <t>48</t>
  </si>
  <si>
    <t>033/17</t>
  </si>
  <si>
    <t>1126</t>
  </si>
  <si>
    <t>20170028</t>
  </si>
  <si>
    <t>Colegio de Economistas de Madrid</t>
  </si>
  <si>
    <t>02654570W</t>
  </si>
  <si>
    <t>Cuadrillero Moreno, Sonsoles</t>
  </si>
  <si>
    <t>LDP Mocejón Par</t>
  </si>
  <si>
    <t>JP Jurado</t>
  </si>
  <si>
    <t>74453005G</t>
  </si>
  <si>
    <t>Díaz López, Juan Jose</t>
  </si>
  <si>
    <t>52757906T</t>
  </si>
  <si>
    <t>Díaz Sanchez, Maria Dolores</t>
  </si>
  <si>
    <t>53141860S</t>
  </si>
  <si>
    <t>Díaz Sanchez, Roberto</t>
  </si>
  <si>
    <t>170164</t>
  </si>
  <si>
    <t>Digital Toledo, S.L.</t>
  </si>
  <si>
    <t>LDP Valmojado</t>
  </si>
  <si>
    <t>50787376H</t>
  </si>
  <si>
    <t>Fontán Fernández, Luis</t>
  </si>
  <si>
    <t>70315621K</t>
  </si>
  <si>
    <t>Fontán Fernández, Mª Carmen</t>
  </si>
  <si>
    <t>LDP El Hito</t>
  </si>
  <si>
    <t>04507000N</t>
  </si>
  <si>
    <t>García Huelamo, Ascensión</t>
  </si>
  <si>
    <t>04507256S</t>
  </si>
  <si>
    <t>García Moreno, Angustias</t>
  </si>
  <si>
    <t>LDP Villaconejo</t>
  </si>
  <si>
    <t>70483556X</t>
  </si>
  <si>
    <t>Gómez Ochoa, Jose María</t>
  </si>
  <si>
    <t>05071587H</t>
  </si>
  <si>
    <t>González Simón, Rafaela</t>
  </si>
  <si>
    <t>201702090103721</t>
  </si>
  <si>
    <t>201702090103963</t>
  </si>
  <si>
    <t>22128949M</t>
  </si>
  <si>
    <t>López Vázquez, Emilio</t>
  </si>
  <si>
    <t>52770294Z</t>
  </si>
  <si>
    <t>López Vázquez, Gabriel</t>
  </si>
  <si>
    <t>22122524C</t>
  </si>
  <si>
    <t>López Vázquez, María Josefa</t>
  </si>
  <si>
    <t>03613593V</t>
  </si>
  <si>
    <t>Moreno Redondo, Felipe</t>
  </si>
  <si>
    <t>03613540X</t>
  </si>
  <si>
    <t>Moreno Redondo, Paula</t>
  </si>
  <si>
    <t>LDP Mota</t>
  </si>
  <si>
    <t>70489392G</t>
  </si>
  <si>
    <t>Mujeriego Montoya, Maximina</t>
  </si>
  <si>
    <t>LDP Almonacid</t>
  </si>
  <si>
    <t>00128896G</t>
  </si>
  <si>
    <t>Ruiz-Castillo Polo, María del Carmen</t>
  </si>
  <si>
    <t>05095401G</t>
  </si>
  <si>
    <t>Sanchez González, Dolores</t>
  </si>
  <si>
    <t>LDP Puebla de A</t>
  </si>
  <si>
    <t>E16203440</t>
  </si>
  <si>
    <t>Sánchez Matas, C.B.</t>
  </si>
  <si>
    <t>1002</t>
  </si>
  <si>
    <t>201702100103388</t>
  </si>
  <si>
    <t>05261260X</t>
  </si>
  <si>
    <t>Rodríguez Novas Sánchez Diezma, Gonzálo</t>
  </si>
  <si>
    <t>51326755R</t>
  </si>
  <si>
    <t>Rodríguez Navas Sánchez Diezma, Guillermina</t>
  </si>
  <si>
    <t>00790936N</t>
  </si>
  <si>
    <t>Rodríguez Navas Sánchez Diezma, Sonia</t>
  </si>
  <si>
    <t>00314723Z</t>
  </si>
  <si>
    <t>Rodriguez Novas Marroquin, Manuela</t>
  </si>
  <si>
    <t>05379630E</t>
  </si>
  <si>
    <t>Rodríguez Novas Sánchez Diezma, Ignacio</t>
  </si>
  <si>
    <t>02518893W</t>
  </si>
  <si>
    <t>Rodríguez Novas Sánchez Diezma, José Manuel</t>
  </si>
  <si>
    <t>LDP Brazatortas</t>
  </si>
  <si>
    <t>50832189G</t>
  </si>
  <si>
    <t>Aragon Buendía, Mª Rosario</t>
  </si>
  <si>
    <t>2626256R</t>
  </si>
  <si>
    <t>Aragon Buendía, Rufino</t>
  </si>
  <si>
    <t>5784140P</t>
  </si>
  <si>
    <t>Aragon Toledano, Lamberta</t>
  </si>
  <si>
    <t>50392011T</t>
  </si>
  <si>
    <t>Aragon Toledano, Santiago</t>
  </si>
  <si>
    <t>PI1714200006182</t>
  </si>
  <si>
    <t>PI1714200006211</t>
  </si>
  <si>
    <t>PI1714200006210</t>
  </si>
  <si>
    <t>201702130101713</t>
  </si>
  <si>
    <t>03923716P</t>
  </si>
  <si>
    <t>Jennifer Ortiz Quevedo</t>
  </si>
  <si>
    <t>A5428</t>
  </si>
  <si>
    <t>T3-432171</t>
  </si>
  <si>
    <t>Ftra. 99</t>
  </si>
  <si>
    <t>170813</t>
  </si>
  <si>
    <t>Y-00075-17-23</t>
  </si>
  <si>
    <t>7451800727146</t>
  </si>
  <si>
    <t>6280/0669/00669</t>
  </si>
  <si>
    <t>JP Jurado Parc.</t>
  </si>
  <si>
    <t>03832999A</t>
  </si>
  <si>
    <t>Calvo Díaz, Caridad</t>
  </si>
  <si>
    <t>03798237V</t>
  </si>
  <si>
    <t>Calvo Díaz, Juan Luis</t>
  </si>
  <si>
    <t>03792040F</t>
  </si>
  <si>
    <t>Calvo Diaz, Maria Esperanza</t>
  </si>
  <si>
    <t>Calvo Díaz, Mª Esperanza</t>
  </si>
  <si>
    <t>03613180H</t>
  </si>
  <si>
    <t>Díaz Prestel, Luisa</t>
  </si>
  <si>
    <t>F20048424</t>
  </si>
  <si>
    <t>05355201L</t>
  </si>
  <si>
    <t>Martín Díaz, José Luis</t>
  </si>
  <si>
    <t>01626045Z</t>
  </si>
  <si>
    <t>Martín díaz, Lucrecia</t>
  </si>
  <si>
    <t>00662120L</t>
  </si>
  <si>
    <t>Martín Diaz, María Rosario</t>
  </si>
  <si>
    <t>Martín Díaz, Mª Rosario</t>
  </si>
  <si>
    <t>51406623J</t>
  </si>
  <si>
    <t>Pereira Bogas, Javier Fabián</t>
  </si>
  <si>
    <t>03826436H</t>
  </si>
  <si>
    <t>Pérez Díaz, Gustavo</t>
  </si>
  <si>
    <t>1er SEMESTRE 20</t>
  </si>
  <si>
    <t>P0207000A</t>
  </si>
  <si>
    <t>Ayuntamiento de Salobre</t>
  </si>
  <si>
    <t>03613483E</t>
  </si>
  <si>
    <t>Calvo Rodriguez, Juan</t>
  </si>
  <si>
    <t>A28892289</t>
  </si>
  <si>
    <t>Estacada S.A.</t>
  </si>
  <si>
    <t>JP jurado</t>
  </si>
  <si>
    <t>04551821Y</t>
  </si>
  <si>
    <t>Garcia Huélamo, Francisco</t>
  </si>
  <si>
    <t>04533128N</t>
  </si>
  <si>
    <t>Garcia Huélamo, Manuel Esteban</t>
  </si>
  <si>
    <t>70491149J</t>
  </si>
  <si>
    <t>Garcia Moreno, Carmen</t>
  </si>
  <si>
    <t>04507247Y</t>
  </si>
  <si>
    <t>Garcia Moreno, Ines</t>
  </si>
  <si>
    <t>06512191V</t>
  </si>
  <si>
    <t>Redondo Pérez, Francisco</t>
  </si>
  <si>
    <t>06512950V</t>
  </si>
  <si>
    <t>Redondo Pérez, María Soledad</t>
  </si>
  <si>
    <t>849</t>
  </si>
  <si>
    <t>TA5HT0107939</t>
  </si>
  <si>
    <t>TA5HT0114297</t>
  </si>
  <si>
    <t>70402001J</t>
  </si>
  <si>
    <t>Agudo Morán, Adela Angeles</t>
  </si>
  <si>
    <t>00239485D</t>
  </si>
  <si>
    <t>Bogas López, Angeles</t>
  </si>
  <si>
    <t>LDP BALAZOTE</t>
  </si>
  <si>
    <t>05041493P</t>
  </si>
  <si>
    <t>Gómez Gómez, Salvador</t>
  </si>
  <si>
    <t>LDP BALAZOTE Pa</t>
  </si>
  <si>
    <t>70309873T</t>
  </si>
  <si>
    <t>De Lozoya Robles, Benito</t>
  </si>
  <si>
    <t>03875950J</t>
  </si>
  <si>
    <t>Mayoral Agudo, Julio</t>
  </si>
  <si>
    <t>03875951Z</t>
  </si>
  <si>
    <t>Mayoral Agudo, Mª Isabel</t>
  </si>
  <si>
    <t>51427555S</t>
  </si>
  <si>
    <t>Pereira Bogas, Fabiola</t>
  </si>
  <si>
    <t>51385662M</t>
  </si>
  <si>
    <t>Pereira Bogas, José Antonio</t>
  </si>
  <si>
    <t>51379984P</t>
  </si>
  <si>
    <t>Pereira Bogas, María Gema</t>
  </si>
  <si>
    <t>47071793Q</t>
  </si>
  <si>
    <t>Piqueras Gómez, Inmaculada</t>
  </si>
  <si>
    <t>47063460D</t>
  </si>
  <si>
    <t>Piqueras Gómez, José</t>
  </si>
  <si>
    <t>47071794V</t>
  </si>
  <si>
    <t>Piqueras Gómez, Mª Dolores</t>
  </si>
  <si>
    <t>47063461X</t>
  </si>
  <si>
    <t>Piqueras Gómez, Raul</t>
  </si>
  <si>
    <t>70312394Z</t>
  </si>
  <si>
    <t>Tardio Redondo, Hilaria Francisca</t>
  </si>
  <si>
    <t>Prop. 044/17</t>
  </si>
  <si>
    <t>423200623755</t>
  </si>
  <si>
    <t>Nº 423200623461</t>
  </si>
  <si>
    <t>7365700727610/6</t>
  </si>
  <si>
    <t>6450/0669/00669</t>
  </si>
  <si>
    <t>25630018164</t>
  </si>
  <si>
    <t>IBI 17001188370</t>
  </si>
  <si>
    <t>IBI 17001188369</t>
  </si>
  <si>
    <t>IBI 17001188353</t>
  </si>
  <si>
    <t>IBI 17001188343</t>
  </si>
  <si>
    <t>VJ0000000362288</t>
  </si>
  <si>
    <t>03653420P</t>
  </si>
  <si>
    <t>Lozoya Palacios, Rosario de</t>
  </si>
  <si>
    <t>S17/170239</t>
  </si>
  <si>
    <t>S17/170251</t>
  </si>
  <si>
    <t>423100302574</t>
  </si>
  <si>
    <t>OH-15 30032016</t>
  </si>
  <si>
    <t>Nº 14512</t>
  </si>
  <si>
    <t>427091</t>
  </si>
  <si>
    <t>B12333464</t>
  </si>
  <si>
    <t>Lubasa Aparcamientos S.L.</t>
  </si>
  <si>
    <t>PI1714200008314</t>
  </si>
  <si>
    <t>LDP Olias del R</t>
  </si>
  <si>
    <t>50295498H</t>
  </si>
  <si>
    <t>Alesanco Rodríguez Novas, Jaime Miguel</t>
  </si>
  <si>
    <t>A78996972</t>
  </si>
  <si>
    <t>Entrecaminos del Cerro, S.A.</t>
  </si>
  <si>
    <t>112</t>
  </si>
  <si>
    <t>C79177069</t>
  </si>
  <si>
    <t>Hermanos Piñeyro Escriva de Romani C.B.</t>
  </si>
  <si>
    <t>Prop.048/17</t>
  </si>
  <si>
    <t>LDP Yunquera</t>
  </si>
  <si>
    <t>05065759D</t>
  </si>
  <si>
    <t>Vazquez García, Benito</t>
  </si>
  <si>
    <t>LDP Yunquera Pa</t>
  </si>
  <si>
    <t>JP Juradp</t>
  </si>
  <si>
    <t>A78585924</t>
  </si>
  <si>
    <t>Vega del Palancar, S.A.</t>
  </si>
  <si>
    <t>192</t>
  </si>
  <si>
    <t>02-468</t>
  </si>
  <si>
    <t>75/03416447</t>
  </si>
  <si>
    <t>1701866</t>
  </si>
  <si>
    <t>PI1714200010597</t>
  </si>
  <si>
    <t>201702280103366</t>
  </si>
  <si>
    <t>F700179</t>
  </si>
  <si>
    <t>Nº 125</t>
  </si>
  <si>
    <t>171070</t>
  </si>
  <si>
    <t>27</t>
  </si>
  <si>
    <t>4001971449</t>
  </si>
  <si>
    <t>LDP Seseña</t>
  </si>
  <si>
    <t>02478130H</t>
  </si>
  <si>
    <t>Arias Arias, Lucía</t>
  </si>
  <si>
    <t>0000057725/2017</t>
  </si>
  <si>
    <t>000051149/2017</t>
  </si>
  <si>
    <t>201703010103858</t>
  </si>
  <si>
    <t>201703010103885</t>
  </si>
  <si>
    <t>201703010104081</t>
  </si>
  <si>
    <t>RFL17-0312900</t>
  </si>
  <si>
    <t>Lefebvre-El Derecho, S.A.</t>
  </si>
  <si>
    <t>RFL17-0312901</t>
  </si>
  <si>
    <t>3741024M</t>
  </si>
  <si>
    <t>Moreno Martín, Mª Cristina</t>
  </si>
  <si>
    <t>1703C0490328</t>
  </si>
  <si>
    <t>45252</t>
  </si>
  <si>
    <t>1/13</t>
  </si>
  <si>
    <t>03915088M</t>
  </si>
  <si>
    <t>García Pozuelo, Mario Imanol</t>
  </si>
  <si>
    <t>7249820-T160518</t>
  </si>
  <si>
    <t>B45415007</t>
  </si>
  <si>
    <t>Maxi Limpio, S.L.</t>
  </si>
  <si>
    <t>170005748385</t>
  </si>
  <si>
    <t>170005748223</t>
  </si>
  <si>
    <t>170005454907</t>
  </si>
  <si>
    <t>170005436442</t>
  </si>
  <si>
    <t>157905</t>
  </si>
  <si>
    <t>275629</t>
  </si>
  <si>
    <t>Anulación bille</t>
  </si>
  <si>
    <t>6967</t>
  </si>
  <si>
    <t>17001</t>
  </si>
  <si>
    <t>B45408481</t>
  </si>
  <si>
    <t>Toledana del Mobiliario de Oficina</t>
  </si>
  <si>
    <t>201703080103983</t>
  </si>
  <si>
    <t>399</t>
  </si>
  <si>
    <t>1170617/0001939</t>
  </si>
  <si>
    <t>5627/0002/00801</t>
  </si>
  <si>
    <t>B15704364</t>
  </si>
  <si>
    <t>ESC Servicios Generales, S.L.</t>
  </si>
  <si>
    <t>201703090141197</t>
  </si>
  <si>
    <t>Prop. 074/17</t>
  </si>
  <si>
    <t>B99134157</t>
  </si>
  <si>
    <t>La Lobera de Martin, S.L.</t>
  </si>
  <si>
    <t>4053023162</t>
  </si>
  <si>
    <t>A28027944</t>
  </si>
  <si>
    <t>NH Hoteles S.A.</t>
  </si>
  <si>
    <t>5206740</t>
  </si>
  <si>
    <t>565271</t>
  </si>
  <si>
    <t>B99318388</t>
  </si>
  <si>
    <t>Plaza Bet, S.L.</t>
  </si>
  <si>
    <t>34359/D/17/0020</t>
  </si>
  <si>
    <t>A80298839</t>
  </si>
  <si>
    <t>Repsol Cial de Ptos Petrolíferos SA</t>
  </si>
  <si>
    <t>49</t>
  </si>
  <si>
    <t>201703020103524</t>
  </si>
  <si>
    <t>201703100101881</t>
  </si>
  <si>
    <t>Propst.066/17</t>
  </si>
  <si>
    <t>087142</t>
  </si>
  <si>
    <t>3797532W</t>
  </si>
  <si>
    <t>Barrejón Sánchez, Vicente</t>
  </si>
  <si>
    <t>A5467</t>
  </si>
  <si>
    <t>PI1714200011274</t>
  </si>
  <si>
    <t>PI1714200011276</t>
  </si>
  <si>
    <t>24029</t>
  </si>
  <si>
    <t>201703130101829</t>
  </si>
  <si>
    <t>Prop.067/17</t>
  </si>
  <si>
    <t>Prop. 068/17</t>
  </si>
  <si>
    <t>Prop. 069/17</t>
  </si>
  <si>
    <t>2635277Y</t>
  </si>
  <si>
    <t>Aragón Buendía, Mª Concepción</t>
  </si>
  <si>
    <t>Nº 93</t>
  </si>
  <si>
    <t>201703140104201</t>
  </si>
  <si>
    <t>5908334W</t>
  </si>
  <si>
    <t>Lara Gijón, Rafaela</t>
  </si>
  <si>
    <t>LDP Cabezarados</t>
  </si>
  <si>
    <t>5567733P</t>
  </si>
  <si>
    <t>Martin Martin, Mª Luisa</t>
  </si>
  <si>
    <t>5876877D</t>
  </si>
  <si>
    <t>Ortiz Rubio, Antonio</t>
  </si>
  <si>
    <t>5870790V</t>
  </si>
  <si>
    <t>Ruiz Burgos, Monico</t>
  </si>
  <si>
    <t>075/17</t>
  </si>
  <si>
    <t>022811</t>
  </si>
  <si>
    <t>Faberplast Plásticos, S.L.</t>
  </si>
  <si>
    <t>201703160104038</t>
  </si>
  <si>
    <t>017379900259</t>
  </si>
  <si>
    <t>28-C7UA-000034</t>
  </si>
  <si>
    <t>PI1714200000516</t>
  </si>
  <si>
    <t>PI1714200000702</t>
  </si>
  <si>
    <t>PI1714200011273</t>
  </si>
  <si>
    <t>2215156</t>
  </si>
  <si>
    <t>170002977444</t>
  </si>
  <si>
    <t>TA5LH0112336</t>
  </si>
  <si>
    <t>TA5LH0106111</t>
  </si>
  <si>
    <t>Prop. 076/71</t>
  </si>
  <si>
    <t>F-0132-2017</t>
  </si>
  <si>
    <t>001726</t>
  </si>
  <si>
    <t>7101400747214</t>
  </si>
  <si>
    <t>PI1714200013410</t>
  </si>
  <si>
    <t>2826</t>
  </si>
  <si>
    <t>170341</t>
  </si>
  <si>
    <t>170238</t>
  </si>
  <si>
    <t>2964</t>
  </si>
  <si>
    <t>2957</t>
  </si>
  <si>
    <t>201703290103115</t>
  </si>
  <si>
    <t>170222</t>
  </si>
  <si>
    <t>1702921</t>
  </si>
  <si>
    <t>201703310104156</t>
  </si>
  <si>
    <t>39</t>
  </si>
  <si>
    <t>17368</t>
  </si>
  <si>
    <t>363711</t>
  </si>
  <si>
    <t>304268</t>
  </si>
  <si>
    <t>9915566151120</t>
  </si>
  <si>
    <t>46796</t>
  </si>
  <si>
    <t>B86581873</t>
  </si>
  <si>
    <t>E.S. Azalea del Rey, S.L.</t>
  </si>
  <si>
    <t>0000146969/2016</t>
  </si>
  <si>
    <t>0000144735/2016</t>
  </si>
  <si>
    <t>0466011828791</t>
  </si>
  <si>
    <t>Junta de Comunidades de Castilla La Mancha</t>
  </si>
  <si>
    <t>09/16</t>
  </si>
  <si>
    <t>006352</t>
  </si>
  <si>
    <t>2387-JP JDO CAM</t>
  </si>
  <si>
    <t>03906108H</t>
  </si>
  <si>
    <t>Del Álamo Gutiérrez, Eloy</t>
  </si>
  <si>
    <t>2388-JP JDO CAM</t>
  </si>
  <si>
    <t>03921025P</t>
  </si>
  <si>
    <t>Del Álamo Gutiérrez, Laura</t>
  </si>
  <si>
    <t>2386-JP JDO CAM</t>
  </si>
  <si>
    <t>03903530Q</t>
  </si>
  <si>
    <t>Del Álamo Gutiérrez, Rubén</t>
  </si>
  <si>
    <t>72431</t>
  </si>
  <si>
    <t>DOC 1411/</t>
  </si>
  <si>
    <t>B02146025</t>
  </si>
  <si>
    <t>I Mas D Parking, S.L.</t>
  </si>
  <si>
    <t>DOC 1412/</t>
  </si>
  <si>
    <t>DOC 1413/</t>
  </si>
  <si>
    <t>2392-JP JDO COB</t>
  </si>
  <si>
    <t>B45480761</t>
  </si>
  <si>
    <t>Mundopalet, S.L.</t>
  </si>
  <si>
    <t>2405-JP JDO COB</t>
  </si>
  <si>
    <t>70344781V</t>
  </si>
  <si>
    <t>Ocaña Núñez, Carlos</t>
  </si>
  <si>
    <t>1688-JP JDO COB</t>
  </si>
  <si>
    <t>03851057y</t>
  </si>
  <si>
    <t>Ocaña Nuñez, Mª Luisa</t>
  </si>
  <si>
    <t>1128-RECURSO JR</t>
  </si>
  <si>
    <t>B45260650</t>
  </si>
  <si>
    <t>Gres de la Sagra, S.L.</t>
  </si>
  <si>
    <t>527</t>
  </si>
  <si>
    <t>2385-JP JDO PAN</t>
  </si>
  <si>
    <t>70316838L</t>
  </si>
  <si>
    <t>Portales Nuñez, Ascensión</t>
  </si>
  <si>
    <t>0982-JP JDO BOR</t>
  </si>
  <si>
    <t>03054019X</t>
  </si>
  <si>
    <t>Pozo Rodriguez, Mª Teresa</t>
  </si>
  <si>
    <t>0234-JP JDO EL</t>
  </si>
  <si>
    <t>05588479P</t>
  </si>
  <si>
    <t>Rojas Medoza, Fabian</t>
  </si>
  <si>
    <t>1610C0424004</t>
  </si>
  <si>
    <t>2395-JP JDO BOR</t>
  </si>
  <si>
    <t>03781125V</t>
  </si>
  <si>
    <t>Ugena Quintana, Jesús</t>
  </si>
  <si>
    <t>2396-JP JDO BOR</t>
  </si>
  <si>
    <t>70309239X</t>
  </si>
  <si>
    <t>Ugena Quintana, Juan</t>
  </si>
  <si>
    <t>520/SEF/02-2016</t>
  </si>
  <si>
    <t>Q1518001A</t>
  </si>
  <si>
    <t>Universidad de Santiago de Compostela</t>
  </si>
  <si>
    <t>Propuesta nº161</t>
  </si>
  <si>
    <t>T3-394529</t>
  </si>
  <si>
    <t>OH-15 18072016</t>
  </si>
  <si>
    <t>OH-16 18072016</t>
  </si>
  <si>
    <t>OH-24 18072016</t>
  </si>
  <si>
    <t>OH-26 18072016</t>
  </si>
  <si>
    <t>OH-27 18072016</t>
  </si>
  <si>
    <t>OH-32 18072016</t>
  </si>
  <si>
    <t>2406-LDP SESEÑA</t>
  </si>
  <si>
    <t>B82084286</t>
  </si>
  <si>
    <t>Obras nuevas de edificación 2000, S.L.</t>
  </si>
  <si>
    <t>2903-LDP MOTA D</t>
  </si>
  <si>
    <t>04576548P</t>
  </si>
  <si>
    <t>González Ruiz de Valbuena, José Luis</t>
  </si>
  <si>
    <t>2902-LDP MOTA D</t>
  </si>
  <si>
    <t>70489439M</t>
  </si>
  <si>
    <t>Moreno Guerrero, Claudia</t>
  </si>
  <si>
    <t>1/20160665</t>
  </si>
  <si>
    <t>T160206189</t>
  </si>
  <si>
    <t>3089 sept-16</t>
  </si>
  <si>
    <t>A5155</t>
  </si>
  <si>
    <t>S16/161624</t>
  </si>
  <si>
    <t>2142-JP JDO RET</t>
  </si>
  <si>
    <t>05542449R</t>
  </si>
  <si>
    <t>Fernández Cerro, URbano</t>
  </si>
  <si>
    <t>201610050103163</t>
  </si>
  <si>
    <t>2406-JP JDO BOR</t>
  </si>
  <si>
    <t>01070496F</t>
  </si>
  <si>
    <t>Mantilla de Lora, Úrsula</t>
  </si>
  <si>
    <t>2404-JP JDO BOR</t>
  </si>
  <si>
    <t>03773077L</t>
  </si>
  <si>
    <t>Mantilla de Lora, Victoriano</t>
  </si>
  <si>
    <t>2403-JP JDO BOR</t>
  </si>
  <si>
    <t>03675434B</t>
  </si>
  <si>
    <t>Paredes Díaz, María Carmen</t>
  </si>
  <si>
    <t>0688-JP JDO MAH</t>
  </si>
  <si>
    <t>47050537N</t>
  </si>
  <si>
    <t>Pérez Martínez, Enrique</t>
  </si>
  <si>
    <t>FS EQU002/01133</t>
  </si>
  <si>
    <t>28-J6UA-000027</t>
  </si>
  <si>
    <t>51436377</t>
  </si>
  <si>
    <t>9116411043</t>
  </si>
  <si>
    <t>1502</t>
  </si>
  <si>
    <t>B87311361</t>
  </si>
  <si>
    <t>Serrano 61 Desarrollo, S.L.</t>
  </si>
  <si>
    <t>201610100101599</t>
  </si>
  <si>
    <t>TA5E80114716</t>
  </si>
  <si>
    <t>TA5E80114715</t>
  </si>
  <si>
    <t>201610210104259</t>
  </si>
  <si>
    <t>Iberdrola Distribución Electrica SA</t>
  </si>
  <si>
    <t>739517621</t>
  </si>
  <si>
    <t>Mapfre Seguros de Empresas</t>
  </si>
  <si>
    <t>78051</t>
  </si>
  <si>
    <t>175310</t>
  </si>
  <si>
    <t>403578</t>
  </si>
  <si>
    <t>415</t>
  </si>
  <si>
    <t>195331</t>
  </si>
  <si>
    <t>2016/128</t>
  </si>
  <si>
    <t>García Blanca Asesores y Abogados, S.L.P.</t>
  </si>
  <si>
    <t>570</t>
  </si>
  <si>
    <t>41010</t>
  </si>
  <si>
    <t>0078575</t>
  </si>
  <si>
    <t>2409-JP JDO MAG</t>
  </si>
  <si>
    <t>70349261N</t>
  </si>
  <si>
    <t>Cabello Moreno, Eliana</t>
  </si>
  <si>
    <t>0777-JP JDO MAG</t>
  </si>
  <si>
    <t>03843461T</t>
  </si>
  <si>
    <t>Herederos de Martin Cabello Pérez</t>
  </si>
  <si>
    <t>0778-JP JDO MAG</t>
  </si>
  <si>
    <t>3632057N</t>
  </si>
  <si>
    <t>Cid Rodriguez, Jaime</t>
  </si>
  <si>
    <t>201610148</t>
  </si>
  <si>
    <t>0776-JP JDO MAG</t>
  </si>
  <si>
    <t>02067146K</t>
  </si>
  <si>
    <t>Del Castillo Agudo, Santiago</t>
  </si>
  <si>
    <t>0775-JP JDO MAG</t>
  </si>
  <si>
    <t>3762291C</t>
  </si>
  <si>
    <t>Falceto Burgos, Antonio</t>
  </si>
  <si>
    <t>0775- JP JDO MA</t>
  </si>
  <si>
    <t>1496-JP JDO MAG</t>
  </si>
  <si>
    <t>03769538e</t>
  </si>
  <si>
    <t>Falceto Burgos, Mª Concepción</t>
  </si>
  <si>
    <t>1495-JP JDO MAG</t>
  </si>
  <si>
    <t>3816116w</t>
  </si>
  <si>
    <t>Falceto Burgos, Mª Jesús</t>
  </si>
  <si>
    <t>1237-JP JDP MAG</t>
  </si>
  <si>
    <t>70313923W</t>
  </si>
  <si>
    <t>García Zazo, Mª Esperanza</t>
  </si>
  <si>
    <t>0779-JP JDO MAG</t>
  </si>
  <si>
    <t>00076496K</t>
  </si>
  <si>
    <t>Huecas del Prado, Santiago</t>
  </si>
  <si>
    <t>2408-JP JDO MAG</t>
  </si>
  <si>
    <t>2407-JP JDO SES</t>
  </si>
  <si>
    <t>0340-JP JDO EL</t>
  </si>
  <si>
    <t>05557744R</t>
  </si>
  <si>
    <t>Sánchez Madroñal, Julián</t>
  </si>
  <si>
    <t>0763-JP JDO OLÍ</t>
  </si>
  <si>
    <t>03754512S</t>
  </si>
  <si>
    <t>Castro Tordesillas, Lorenzo</t>
  </si>
  <si>
    <t>16/0081</t>
  </si>
  <si>
    <t>B45781614</t>
  </si>
  <si>
    <t>Consulting Cost Saving, S.L. (Anepack)</t>
  </si>
  <si>
    <t>02 3463 oct-16</t>
  </si>
  <si>
    <t>1609484</t>
  </si>
  <si>
    <t>177/16</t>
  </si>
  <si>
    <t>A28017804</t>
  </si>
  <si>
    <t>Metrovacesa, S.A.</t>
  </si>
  <si>
    <t>4001895199 oct-</t>
  </si>
  <si>
    <t>112FP20162662</t>
  </si>
  <si>
    <t>B82824194</t>
  </si>
  <si>
    <t>Diario ABC, S.L.</t>
  </si>
  <si>
    <t>112FP20162663</t>
  </si>
  <si>
    <t>0000166533/2016</t>
  </si>
  <si>
    <t>0000172417/2016</t>
  </si>
  <si>
    <t>1611C0441146</t>
  </si>
  <si>
    <t>1578 may-16</t>
  </si>
  <si>
    <t>0000019839 31</t>
  </si>
  <si>
    <t>P1913400F</t>
  </si>
  <si>
    <t>Ayuntamiento de Espinosa de Henares</t>
  </si>
  <si>
    <t>70337 50</t>
  </si>
  <si>
    <t>P1914900D</t>
  </si>
  <si>
    <t>Ayuntamiento de Galapagos</t>
  </si>
  <si>
    <t>70338 24</t>
  </si>
  <si>
    <t>000204826948</t>
  </si>
  <si>
    <t>000204830514</t>
  </si>
  <si>
    <t>000211025045</t>
  </si>
  <si>
    <t>000210463292</t>
  </si>
  <si>
    <t>000204840214</t>
  </si>
  <si>
    <t>000204789799</t>
  </si>
  <si>
    <t>000211025117</t>
  </si>
  <si>
    <t>000204840305</t>
  </si>
  <si>
    <t>000204830605</t>
  </si>
  <si>
    <t>000210463383</t>
  </si>
  <si>
    <t>000204827039</t>
  </si>
  <si>
    <t>000204789890</t>
  </si>
  <si>
    <t>160085255579</t>
  </si>
  <si>
    <t>160085233463</t>
  </si>
  <si>
    <t>160085088937</t>
  </si>
  <si>
    <t>160085089027</t>
  </si>
  <si>
    <t>160085204057</t>
  </si>
  <si>
    <t>160085204148</t>
  </si>
  <si>
    <t>160085087375</t>
  </si>
  <si>
    <t>160085084182</t>
  </si>
  <si>
    <t>160085255670</t>
  </si>
  <si>
    <t>160085256214</t>
  </si>
  <si>
    <t>160085256123</t>
  </si>
  <si>
    <t>160085275432</t>
  </si>
  <si>
    <t>160085275523</t>
  </si>
  <si>
    <t>160085279734</t>
  </si>
  <si>
    <t>160085152263</t>
  </si>
  <si>
    <t>160085127918</t>
  </si>
  <si>
    <t>160085079237</t>
  </si>
  <si>
    <t>160085087294</t>
  </si>
  <si>
    <t>160085084091</t>
  </si>
  <si>
    <t>160085079146</t>
  </si>
  <si>
    <t>160085127827</t>
  </si>
  <si>
    <t>160085152173</t>
  </si>
  <si>
    <t>160085279643</t>
  </si>
  <si>
    <t>160085233598</t>
  </si>
  <si>
    <t>160254869572</t>
  </si>
  <si>
    <t>160254869481</t>
  </si>
  <si>
    <t>160254835696</t>
  </si>
  <si>
    <t>160254868927</t>
  </si>
  <si>
    <t>160254869018</t>
  </si>
  <si>
    <t>160254835475</t>
  </si>
  <si>
    <t>160254589496</t>
  </si>
  <si>
    <t>160254334511</t>
  </si>
  <si>
    <t>160254836261</t>
  </si>
  <si>
    <t>160254685272</t>
  </si>
  <si>
    <t>160254909197</t>
  </si>
  <si>
    <t>160254560632</t>
  </si>
  <si>
    <t>160254335609</t>
  </si>
  <si>
    <t>160254909007</t>
  </si>
  <si>
    <t>160254589354</t>
  </si>
  <si>
    <t>160254877337</t>
  </si>
  <si>
    <t>160254289949</t>
  </si>
  <si>
    <t>160254335799</t>
  </si>
  <si>
    <t>160254293606</t>
  </si>
  <si>
    <t>160254836352</t>
  </si>
  <si>
    <t>160254773938</t>
  </si>
  <si>
    <t>160254773760</t>
  </si>
  <si>
    <t>160254334602</t>
  </si>
  <si>
    <t>160254336072</t>
  </si>
  <si>
    <t>160254335981</t>
  </si>
  <si>
    <t>160254290040</t>
  </si>
  <si>
    <t>160254877452</t>
  </si>
  <si>
    <t>160254773670</t>
  </si>
  <si>
    <t>160254910105</t>
  </si>
  <si>
    <t>160254909832</t>
  </si>
  <si>
    <t>160254560723</t>
  </si>
  <si>
    <t>160254685362</t>
  </si>
  <si>
    <t>160254779522</t>
  </si>
  <si>
    <t>160254732120</t>
  </si>
  <si>
    <t>160254909923</t>
  </si>
  <si>
    <t>160254951654</t>
  </si>
  <si>
    <t>160254293796</t>
  </si>
  <si>
    <t>160254732029</t>
  </si>
  <si>
    <t>160254779604</t>
  </si>
  <si>
    <t>160124944019</t>
  </si>
  <si>
    <t>160124947745</t>
  </si>
  <si>
    <t>160124947836</t>
  </si>
  <si>
    <t>160124942618</t>
  </si>
  <si>
    <t>160124942527</t>
  </si>
  <si>
    <t>1601249447010</t>
  </si>
  <si>
    <t>160124939986</t>
  </si>
  <si>
    <t>160124940046</t>
  </si>
  <si>
    <t>160124971809</t>
  </si>
  <si>
    <t>160124941702</t>
  </si>
  <si>
    <t>160124915079</t>
  </si>
  <si>
    <t>160124915805</t>
  </si>
  <si>
    <t>160124915995</t>
  </si>
  <si>
    <t>160124929352</t>
  </si>
  <si>
    <t>160124929443</t>
  </si>
  <si>
    <t>160124910112</t>
  </si>
  <si>
    <t>160124908901</t>
  </si>
  <si>
    <t>160124910043</t>
  </si>
  <si>
    <t>160124909105</t>
  </si>
  <si>
    <t>160124902357</t>
  </si>
  <si>
    <t>160124902756</t>
  </si>
  <si>
    <t>160124907575</t>
  </si>
  <si>
    <t>160124907484</t>
  </si>
  <si>
    <t>160124906658</t>
  </si>
  <si>
    <t>160124906749</t>
  </si>
  <si>
    <t>160124901804</t>
  </si>
  <si>
    <t>160124870145</t>
  </si>
  <si>
    <t>160124869963</t>
  </si>
  <si>
    <t>160124866851</t>
  </si>
  <si>
    <t>160124866116</t>
  </si>
  <si>
    <t>160124852941</t>
  </si>
  <si>
    <t>160124865935</t>
  </si>
  <si>
    <t>160124902267</t>
  </si>
  <si>
    <t>160124866942</t>
  </si>
  <si>
    <t>160124849003</t>
  </si>
  <si>
    <t>160124849193</t>
  </si>
  <si>
    <t>160124866579</t>
  </si>
  <si>
    <t>160124901994</t>
  </si>
  <si>
    <t>160124902629</t>
  </si>
  <si>
    <t>160124853122</t>
  </si>
  <si>
    <t>160124971355</t>
  </si>
  <si>
    <t>160124970802</t>
  </si>
  <si>
    <t>160124971264</t>
  </si>
  <si>
    <t>160124953879</t>
  </si>
  <si>
    <t>160124953325</t>
  </si>
  <si>
    <t>160124961927</t>
  </si>
  <si>
    <t>160124962018</t>
  </si>
  <si>
    <t>160124953416</t>
  </si>
  <si>
    <t>160124977908</t>
  </si>
  <si>
    <t>160124970711</t>
  </si>
  <si>
    <t>160124977868</t>
  </si>
  <si>
    <t>160124953970</t>
  </si>
  <si>
    <t>160124941892</t>
  </si>
  <si>
    <t>160124943932</t>
  </si>
  <si>
    <t>160124946919</t>
  </si>
  <si>
    <t>160124971174</t>
  </si>
  <si>
    <t>160124971446</t>
  </si>
  <si>
    <t>160124971999</t>
  </si>
  <si>
    <t>160124915170</t>
  </si>
  <si>
    <t>160124865844</t>
  </si>
  <si>
    <t>160124967385</t>
  </si>
  <si>
    <t>160124971718</t>
  </si>
  <si>
    <t>160124967573</t>
  </si>
  <si>
    <t>160124971627</t>
  </si>
  <si>
    <t>160124943535</t>
  </si>
  <si>
    <t>160124943444</t>
  </si>
  <si>
    <t>160124962390</t>
  </si>
  <si>
    <t>160124929996</t>
  </si>
  <si>
    <t>160124942164</t>
  </si>
  <si>
    <t>160124942074</t>
  </si>
  <si>
    <t>160124927982</t>
  </si>
  <si>
    <t>160124930450</t>
  </si>
  <si>
    <t>160124929715</t>
  </si>
  <si>
    <t>160124914162</t>
  </si>
  <si>
    <t>160124913518</t>
  </si>
  <si>
    <t>160124913609</t>
  </si>
  <si>
    <t>160124914253</t>
  </si>
  <si>
    <t>160124908210</t>
  </si>
  <si>
    <t>160124906014</t>
  </si>
  <si>
    <t>160124900524</t>
  </si>
  <si>
    <t>160124898328</t>
  </si>
  <si>
    <t>160124898147</t>
  </si>
  <si>
    <t>160124898056</t>
  </si>
  <si>
    <t>160124898238</t>
  </si>
  <si>
    <t>160124897321</t>
  </si>
  <si>
    <t>160124900434</t>
  </si>
  <si>
    <t>160124897965</t>
  </si>
  <si>
    <t>160124897412</t>
  </si>
  <si>
    <t>160124872341</t>
  </si>
  <si>
    <t>160124872250</t>
  </si>
  <si>
    <t>160124865390</t>
  </si>
  <si>
    <t>160124898419</t>
  </si>
  <si>
    <t>160124908301</t>
  </si>
  <si>
    <t>160124906105</t>
  </si>
  <si>
    <t>160124865299</t>
  </si>
  <si>
    <t>160124953144</t>
  </si>
  <si>
    <t>160124969250</t>
  </si>
  <si>
    <t>160124969341</t>
  </si>
  <si>
    <t>160124972362</t>
  </si>
  <si>
    <t>160124954977</t>
  </si>
  <si>
    <t>160124972453</t>
  </si>
  <si>
    <t>160124954886</t>
  </si>
  <si>
    <t>160124953235</t>
  </si>
  <si>
    <t>160124930541</t>
  </si>
  <si>
    <t>160124962299</t>
  </si>
  <si>
    <t>160124930087</t>
  </si>
  <si>
    <t>160124929806</t>
  </si>
  <si>
    <t>160124927891</t>
  </si>
  <si>
    <t>19838 41</t>
  </si>
  <si>
    <t>404625</t>
  </si>
  <si>
    <t>592</t>
  </si>
  <si>
    <t>CONSUMO DE VEHICULOS</t>
  </si>
  <si>
    <t>002644</t>
  </si>
  <si>
    <t>201611070104553</t>
  </si>
  <si>
    <t>165567</t>
  </si>
  <si>
    <t>476</t>
  </si>
  <si>
    <t>9501377530</t>
  </si>
  <si>
    <t>Q0873006A</t>
  </si>
  <si>
    <t>Fira Internacional de Barcelona,</t>
  </si>
  <si>
    <t>201611080103496</t>
  </si>
  <si>
    <t>201610310103760</t>
  </si>
  <si>
    <t>201610310103920</t>
  </si>
  <si>
    <t>201610310104633</t>
  </si>
  <si>
    <t>201610310104591</t>
  </si>
  <si>
    <t>423200552152</t>
  </si>
  <si>
    <t>597</t>
  </si>
  <si>
    <t>181/16</t>
  </si>
  <si>
    <t>X5790768N</t>
  </si>
  <si>
    <t>Moises Mancilla (Capri Cafe Mediterráneao)</t>
  </si>
  <si>
    <t>3182633</t>
  </si>
  <si>
    <t>3182639</t>
  </si>
  <si>
    <t>3182641</t>
  </si>
  <si>
    <t>3182646</t>
  </si>
  <si>
    <t>3182653</t>
  </si>
  <si>
    <t>3182657</t>
  </si>
  <si>
    <t>3182666</t>
  </si>
  <si>
    <t>3182671</t>
  </si>
  <si>
    <t>3182680</t>
  </si>
  <si>
    <t>3182684</t>
  </si>
  <si>
    <t>80670</t>
  </si>
  <si>
    <t>171245</t>
  </si>
  <si>
    <t>004831</t>
  </si>
  <si>
    <t>5428</t>
  </si>
  <si>
    <t>201610110101617</t>
  </si>
  <si>
    <t>201611110101721</t>
  </si>
  <si>
    <t>TA5E90107310</t>
  </si>
  <si>
    <t>A5203</t>
  </si>
  <si>
    <t>201611140101747</t>
  </si>
  <si>
    <t>F600972</t>
  </si>
  <si>
    <t>4549605K</t>
  </si>
  <si>
    <t>144083</t>
  </si>
  <si>
    <t>B66365941</t>
  </si>
  <si>
    <t>Guiso Bar "La Pepa"</t>
  </si>
  <si>
    <t>28-K6UA-000143</t>
  </si>
  <si>
    <t>919</t>
  </si>
  <si>
    <t>Servie Taxi</t>
  </si>
  <si>
    <t>1534</t>
  </si>
  <si>
    <t>190/16</t>
  </si>
  <si>
    <t>A08005795</t>
  </si>
  <si>
    <t>Ferrocaril Metropolitá de Barcelona, S.A.</t>
  </si>
  <si>
    <t>143915</t>
  </si>
  <si>
    <t>A/105</t>
  </si>
  <si>
    <t>16 7997</t>
  </si>
  <si>
    <t>B62439161</t>
  </si>
  <si>
    <t>Kilon Plus, S.L.</t>
  </si>
  <si>
    <t>16 7996</t>
  </si>
  <si>
    <t>16/PUB10-0117</t>
  </si>
  <si>
    <t>TA5E90113813</t>
  </si>
  <si>
    <t>PI1614200052805</t>
  </si>
  <si>
    <t>201611210104212</t>
  </si>
  <si>
    <t>B453812171183/1</t>
  </si>
  <si>
    <t>70336306Y</t>
  </si>
  <si>
    <t>Arroyo Sánchez, Luisa</t>
  </si>
  <si>
    <t>3546918L</t>
  </si>
  <si>
    <t>03740927T</t>
  </si>
  <si>
    <t>De la Rosa Martín, Isabel</t>
  </si>
  <si>
    <t>51174139J</t>
  </si>
  <si>
    <t>Hipola García, Maria Carmen</t>
  </si>
  <si>
    <t>50521927N</t>
  </si>
  <si>
    <t>Lopez Bogas, Eusebio</t>
  </si>
  <si>
    <t>03792819G</t>
  </si>
  <si>
    <t>Maria del Carmen López López</t>
  </si>
  <si>
    <t>50308287L</t>
  </si>
  <si>
    <t>López López, Mercedes</t>
  </si>
  <si>
    <t>50810599B</t>
  </si>
  <si>
    <t>López López, Rosa Maria</t>
  </si>
  <si>
    <t>03749697F</t>
  </si>
  <si>
    <t>Robles Toribio, Francisco</t>
  </si>
  <si>
    <t>990407889032</t>
  </si>
  <si>
    <t>75/03356552</t>
  </si>
  <si>
    <t>1/20160788</t>
  </si>
  <si>
    <t>9915935768103</t>
  </si>
  <si>
    <t>9915891279630</t>
  </si>
  <si>
    <t>9915901728433</t>
  </si>
  <si>
    <t>9915891279646</t>
  </si>
  <si>
    <t>216222722</t>
  </si>
  <si>
    <t>204839314</t>
  </si>
  <si>
    <t>204880773</t>
  </si>
  <si>
    <t>210461013</t>
  </si>
  <si>
    <t>1004243287-46</t>
  </si>
  <si>
    <t>1004242631-32</t>
  </si>
  <si>
    <t>202370759</t>
  </si>
  <si>
    <t>210721815</t>
  </si>
  <si>
    <t>206905414</t>
  </si>
  <si>
    <t>210461567</t>
  </si>
  <si>
    <t>204916551</t>
  </si>
  <si>
    <t>212085858</t>
  </si>
  <si>
    <t>210462664</t>
  </si>
  <si>
    <t>210586659</t>
  </si>
  <si>
    <t>204788255</t>
  </si>
  <si>
    <t>204846364</t>
  </si>
  <si>
    <t>204788899</t>
  </si>
  <si>
    <t>210717332</t>
  </si>
  <si>
    <t>204908221</t>
  </si>
  <si>
    <t>204903829</t>
  </si>
  <si>
    <t>210717977</t>
  </si>
  <si>
    <t>204828425</t>
  </si>
  <si>
    <t>209571544</t>
  </si>
  <si>
    <t>204886807</t>
  </si>
  <si>
    <t>204840693</t>
  </si>
  <si>
    <t>210714864</t>
  </si>
  <si>
    <t>210720717</t>
  </si>
  <si>
    <t>204826229</t>
  </si>
  <si>
    <t>206251494</t>
  </si>
  <si>
    <t>209358788</t>
  </si>
  <si>
    <t>204846637</t>
  </si>
  <si>
    <t>204856609</t>
  </si>
  <si>
    <t>208343028</t>
  </si>
  <si>
    <t>208299474</t>
  </si>
  <si>
    <t>210448019</t>
  </si>
  <si>
    <t>204825685</t>
  </si>
  <si>
    <t>204912704</t>
  </si>
  <si>
    <t>210456440</t>
  </si>
  <si>
    <t>209573005</t>
  </si>
  <si>
    <t>209567978</t>
  </si>
  <si>
    <t>204909501</t>
  </si>
  <si>
    <t>209568069</t>
  </si>
  <si>
    <t>204883150</t>
  </si>
  <si>
    <t>204882052</t>
  </si>
  <si>
    <t>206248473</t>
  </si>
  <si>
    <t>204913992</t>
  </si>
  <si>
    <t>204882415</t>
  </si>
  <si>
    <t>122431686</t>
  </si>
  <si>
    <t>85653122</t>
  </si>
  <si>
    <t>87212967</t>
  </si>
  <si>
    <t>9166064006.54</t>
  </si>
  <si>
    <t>88370964</t>
  </si>
  <si>
    <t>87898983</t>
  </si>
  <si>
    <t>88007805</t>
  </si>
  <si>
    <t>155752620</t>
  </si>
  <si>
    <t>94673701</t>
  </si>
  <si>
    <t>160085280687</t>
  </si>
  <si>
    <t>160085165657</t>
  </si>
  <si>
    <t>160085260734</t>
  </si>
  <si>
    <t>160085091995</t>
  </si>
  <si>
    <t>160085148635</t>
  </si>
  <si>
    <t>160085131521</t>
  </si>
  <si>
    <t>160085096659</t>
  </si>
  <si>
    <t>160085084673</t>
  </si>
  <si>
    <t>160085124752</t>
  </si>
  <si>
    <t>160085251587</t>
  </si>
  <si>
    <t>160085101051</t>
  </si>
  <si>
    <t>160085097022</t>
  </si>
  <si>
    <t>160085150740</t>
  </si>
  <si>
    <t>160085232913</t>
  </si>
  <si>
    <t>160085270343</t>
  </si>
  <si>
    <t>160085083393</t>
  </si>
  <si>
    <t>160085151838</t>
  </si>
  <si>
    <t>160085284707</t>
  </si>
  <si>
    <t>160085270896</t>
  </si>
  <si>
    <t>160085285623</t>
  </si>
  <si>
    <t>160085254881</t>
  </si>
  <si>
    <t>160085140032</t>
  </si>
  <si>
    <t>160085143236</t>
  </si>
  <si>
    <t>160085152391</t>
  </si>
  <si>
    <t>160085215527</t>
  </si>
  <si>
    <t>160085209856</t>
  </si>
  <si>
    <t>160085190184</t>
  </si>
  <si>
    <t>160085262657</t>
  </si>
  <si>
    <t>160085259636</t>
  </si>
  <si>
    <t>160085090616</t>
  </si>
  <si>
    <t>160085088792</t>
  </si>
  <si>
    <t>160085082295</t>
  </si>
  <si>
    <t>160085122738</t>
  </si>
  <si>
    <t>160085255244</t>
  </si>
  <si>
    <t>160085097848</t>
  </si>
  <si>
    <t>160085098029</t>
  </si>
  <si>
    <t>160085096841</t>
  </si>
  <si>
    <t>160085189812</t>
  </si>
  <si>
    <t>160085159432</t>
  </si>
  <si>
    <t>160085282602</t>
  </si>
  <si>
    <t>160085203359</t>
  </si>
  <si>
    <t>160085255425</t>
  </si>
  <si>
    <t>160085131984</t>
  </si>
  <si>
    <t>160085176183</t>
  </si>
  <si>
    <t>160085157509</t>
  </si>
  <si>
    <t>160085217088</t>
  </si>
  <si>
    <t>160085227795</t>
  </si>
  <si>
    <t>160085127592</t>
  </si>
  <si>
    <t>160085101414</t>
  </si>
  <si>
    <t>160085099037</t>
  </si>
  <si>
    <t>160085132619</t>
  </si>
  <si>
    <t>160085156048</t>
  </si>
  <si>
    <t>160085278301</t>
  </si>
  <si>
    <t>160085261650</t>
  </si>
  <si>
    <t>160085264027</t>
  </si>
  <si>
    <t>160085139942</t>
  </si>
  <si>
    <t>160085266595</t>
  </si>
  <si>
    <t>160073391169</t>
  </si>
  <si>
    <t>160080079925</t>
  </si>
  <si>
    <t>160073249413</t>
  </si>
  <si>
    <t>160080027102</t>
  </si>
  <si>
    <t>201610681337</t>
  </si>
  <si>
    <t>160254823675</t>
  </si>
  <si>
    <t>105602 42</t>
  </si>
  <si>
    <t>105601 16</t>
  </si>
  <si>
    <t>5/25415</t>
  </si>
  <si>
    <t>160254372456</t>
  </si>
  <si>
    <t>160254914581</t>
  </si>
  <si>
    <t>160254501005</t>
  </si>
  <si>
    <t>160254378346</t>
  </si>
  <si>
    <t>160254787150</t>
  </si>
  <si>
    <t>160254406976</t>
  </si>
  <si>
    <t>160254680698</t>
  </si>
  <si>
    <t>160254283634</t>
  </si>
  <si>
    <t>160254556794</t>
  </si>
  <si>
    <t>160254960249</t>
  </si>
  <si>
    <t>160254454044</t>
  </si>
  <si>
    <t>160254370473</t>
  </si>
  <si>
    <t>160254914359</t>
  </si>
  <si>
    <t>160254453480</t>
  </si>
  <si>
    <t>160254338177</t>
  </si>
  <si>
    <t>160254744575</t>
  </si>
  <si>
    <t>160254336393</t>
  </si>
  <si>
    <t>160254679958</t>
  </si>
  <si>
    <t>160254872131</t>
  </si>
  <si>
    <t>160254445837</t>
  </si>
  <si>
    <t>160254680971</t>
  </si>
  <si>
    <t>160254875977</t>
  </si>
  <si>
    <t>160254679840</t>
  </si>
  <si>
    <t>160254825558</t>
  </si>
  <si>
    <t>160254379626</t>
  </si>
  <si>
    <t>160254732983</t>
  </si>
  <si>
    <t>160039383892</t>
  </si>
  <si>
    <t>160039384999</t>
  </si>
  <si>
    <t>129466 36</t>
  </si>
  <si>
    <t>129467 11</t>
  </si>
  <si>
    <t>160254744471</t>
  </si>
  <si>
    <t>160254366179</t>
  </si>
  <si>
    <t>160254294431</t>
  </si>
  <si>
    <t>160254878718</t>
  </si>
  <si>
    <t>160254598062</t>
  </si>
  <si>
    <t>160254596139</t>
  </si>
  <si>
    <t>160254414560</t>
  </si>
  <si>
    <t>160254330301</t>
  </si>
  <si>
    <t>160254730824</t>
  </si>
  <si>
    <t>160254734597</t>
  </si>
  <si>
    <t>160254958423</t>
  </si>
  <si>
    <t>160254593208</t>
  </si>
  <si>
    <t>160254323441</t>
  </si>
  <si>
    <t>160254499411</t>
  </si>
  <si>
    <t>160254837646</t>
  </si>
  <si>
    <t>160254408636</t>
  </si>
  <si>
    <t>160254497186</t>
  </si>
  <si>
    <t>160254454486</t>
  </si>
  <si>
    <t>160254408182</t>
  </si>
  <si>
    <t>160254878809</t>
  </si>
  <si>
    <t>160254784468</t>
  </si>
  <si>
    <t>160254694924</t>
  </si>
  <si>
    <t>160254294341</t>
  </si>
  <si>
    <t>160254691073</t>
  </si>
  <si>
    <t>160254330210</t>
  </si>
  <si>
    <t>160254414307</t>
  </si>
  <si>
    <t>160254598153</t>
  </si>
  <si>
    <t>160254596229</t>
  </si>
  <si>
    <t>160254958332</t>
  </si>
  <si>
    <t>160254593117</t>
  </si>
  <si>
    <t>160254498867</t>
  </si>
  <si>
    <t>160254499320</t>
  </si>
  <si>
    <t>160254837735</t>
  </si>
  <si>
    <t>160254366088</t>
  </si>
  <si>
    <t>160254512798</t>
  </si>
  <si>
    <t>160254323622</t>
  </si>
  <si>
    <t>160254556604</t>
  </si>
  <si>
    <t>160254784558</t>
  </si>
  <si>
    <t>160254650088</t>
  </si>
  <si>
    <t>160254512656</t>
  </si>
  <si>
    <t>160254408091</t>
  </si>
  <si>
    <t>160254454395</t>
  </si>
  <si>
    <t>160254647287</t>
  </si>
  <si>
    <t>160254544526</t>
  </si>
  <si>
    <t>160254497026</t>
  </si>
  <si>
    <t>160254408545</t>
  </si>
  <si>
    <t>160254283543</t>
  </si>
  <si>
    <t>160254548508</t>
  </si>
  <si>
    <t>160254734407</t>
  </si>
  <si>
    <t>160254325818</t>
  </si>
  <si>
    <t>160254407719</t>
  </si>
  <si>
    <t>160254282540</t>
  </si>
  <si>
    <t>160254590377</t>
  </si>
  <si>
    <t>160254450206</t>
  </si>
  <si>
    <t>160254730947</t>
  </si>
  <si>
    <t>160254773116</t>
  </si>
  <si>
    <t>160254282452</t>
  </si>
  <si>
    <t>160254544617</t>
  </si>
  <si>
    <t>160254683348</t>
  </si>
  <si>
    <t>160254407810</t>
  </si>
  <si>
    <t>160254325909</t>
  </si>
  <si>
    <t>160254545171</t>
  </si>
  <si>
    <t>160254450343</t>
  </si>
  <si>
    <t>160254548698</t>
  </si>
  <si>
    <t>160254498957</t>
  </si>
  <si>
    <t>160254683257</t>
  </si>
  <si>
    <t>160254773025</t>
  </si>
  <si>
    <t>160254289677</t>
  </si>
  <si>
    <t>160254371104</t>
  </si>
  <si>
    <t>160254281396</t>
  </si>
  <si>
    <t>160254289768</t>
  </si>
  <si>
    <t>160254290221</t>
  </si>
  <si>
    <t>160254371504</t>
  </si>
  <si>
    <t>160254869662</t>
  </si>
  <si>
    <t>160254281271</t>
  </si>
  <si>
    <t>160254290130</t>
  </si>
  <si>
    <t>160254869753</t>
  </si>
  <si>
    <t>129468 08</t>
  </si>
  <si>
    <t>160254635558</t>
  </si>
  <si>
    <t>160254730272</t>
  </si>
  <si>
    <t>160254919508</t>
  </si>
  <si>
    <t>160254840084</t>
  </si>
  <si>
    <t>160254688269</t>
  </si>
  <si>
    <t>160254378876</t>
  </si>
  <si>
    <t>160254512571</t>
  </si>
  <si>
    <t>160254951085</t>
  </si>
  <si>
    <t>160254498479</t>
  </si>
  <si>
    <t>160254778127</t>
  </si>
  <si>
    <t>160254786457</t>
  </si>
  <si>
    <t>160254594835</t>
  </si>
  <si>
    <t>160254450523</t>
  </si>
  <si>
    <t>160254542215</t>
  </si>
  <si>
    <t>160254638398</t>
  </si>
  <si>
    <t>160254326075</t>
  </si>
  <si>
    <t>160254840265</t>
  </si>
  <si>
    <t>160254556860</t>
  </si>
  <si>
    <t>160254884283</t>
  </si>
  <si>
    <t>160254417767</t>
  </si>
  <si>
    <t>160254636475</t>
  </si>
  <si>
    <t>160254323788</t>
  </si>
  <si>
    <t>160254282792</t>
  </si>
  <si>
    <t>160254330829</t>
  </si>
  <si>
    <t>160254916768</t>
  </si>
  <si>
    <t>160254691835</t>
  </si>
  <si>
    <t>160254781149</t>
  </si>
  <si>
    <t>160254915116</t>
  </si>
  <si>
    <t>160254732286</t>
  </si>
  <si>
    <t>160254647817</t>
  </si>
  <si>
    <t>160254286903</t>
  </si>
  <si>
    <t>160004416642</t>
  </si>
  <si>
    <t>160254462973</t>
  </si>
  <si>
    <t>160254785087</t>
  </si>
  <si>
    <t>160254643062</t>
  </si>
  <si>
    <t>160254921522</t>
  </si>
  <si>
    <t>160254780323</t>
  </si>
  <si>
    <t>160254882290</t>
  </si>
  <si>
    <t>160254423801</t>
  </si>
  <si>
    <t>160254963707</t>
  </si>
  <si>
    <t>160312666896</t>
  </si>
  <si>
    <t>160312667751</t>
  </si>
  <si>
    <t>160312667025</t>
  </si>
  <si>
    <t>160325934427</t>
  </si>
  <si>
    <t>160325934770</t>
  </si>
  <si>
    <t>160325934652</t>
  </si>
  <si>
    <t>160325934531</t>
  </si>
  <si>
    <t>160005423692</t>
  </si>
  <si>
    <t>160124934108</t>
  </si>
  <si>
    <t>160124929262</t>
  </si>
  <si>
    <t>160124901714</t>
  </si>
  <si>
    <t>160124853032</t>
  </si>
  <si>
    <t>160124849285</t>
  </si>
  <si>
    <t>160124941430</t>
  </si>
  <si>
    <t>19837 21</t>
  </si>
  <si>
    <t>160124889193</t>
  </si>
  <si>
    <t>1004242433-70</t>
  </si>
  <si>
    <t>Diputación Provincial Albacete</t>
  </si>
  <si>
    <t>1004243445-80</t>
  </si>
  <si>
    <t>1004242290-96</t>
  </si>
  <si>
    <t>1004243101-72</t>
  </si>
  <si>
    <t>1004243840-15</t>
  </si>
  <si>
    <t>1004243866-74</t>
  </si>
  <si>
    <t>1004243258-15</t>
  </si>
  <si>
    <t>1004243204-16</t>
  </si>
  <si>
    <t>1004243307-60</t>
  </si>
  <si>
    <t>1004242519-72</t>
  </si>
  <si>
    <t>1004242184-80</t>
  </si>
  <si>
    <t>1004242062-12</t>
  </si>
  <si>
    <t>1004244059-83</t>
  </si>
  <si>
    <t>1004244268-44</t>
  </si>
  <si>
    <t>1004243753-22</t>
  </si>
  <si>
    <t>1004243349-71</t>
  </si>
  <si>
    <t>1004242592-94</t>
  </si>
  <si>
    <t>1004243126-40</t>
  </si>
  <si>
    <t>1004243266-41</t>
  </si>
  <si>
    <t>209356039</t>
  </si>
  <si>
    <t>1004020816-62</t>
  </si>
  <si>
    <t>1286674-36</t>
  </si>
  <si>
    <t>1004159906-62</t>
  </si>
  <si>
    <t>469</t>
  </si>
  <si>
    <t>201611280104103</t>
  </si>
  <si>
    <t>201611280104785</t>
  </si>
  <si>
    <t>201611290103726</t>
  </si>
  <si>
    <t>613</t>
  </si>
  <si>
    <t>3837</t>
  </si>
  <si>
    <t>9915901728406</t>
  </si>
  <si>
    <t>1610568</t>
  </si>
  <si>
    <t>4001913958</t>
  </si>
  <si>
    <t>95139</t>
  </si>
  <si>
    <t>AP Montalban Cibeles</t>
  </si>
  <si>
    <t>203/16</t>
  </si>
  <si>
    <t>092305</t>
  </si>
  <si>
    <t>LDP Olias del r</t>
  </si>
  <si>
    <t>03763235K</t>
  </si>
  <si>
    <t>Aguado Lorenzo, Maria del Carmen</t>
  </si>
  <si>
    <t>T4-S-25389</t>
  </si>
  <si>
    <t>B06519151</t>
  </si>
  <si>
    <t>Badafoster, S.L.</t>
  </si>
  <si>
    <t>70323034M</t>
  </si>
  <si>
    <t>Ballesteros Duro, Teresa</t>
  </si>
  <si>
    <t>03788468T</t>
  </si>
  <si>
    <t>Bargueño Santa Ursula, Eloisa</t>
  </si>
  <si>
    <t>0571</t>
  </si>
  <si>
    <t>B59358325</t>
  </si>
  <si>
    <t>Cafeteria Nautic</t>
  </si>
  <si>
    <t>Tarjeta</t>
  </si>
  <si>
    <t>03832999a</t>
  </si>
  <si>
    <t>3792040f</t>
  </si>
  <si>
    <t>0090</t>
  </si>
  <si>
    <t>200/16</t>
  </si>
  <si>
    <t>5914592G</t>
  </si>
  <si>
    <t>Bar Restaurante "Los Peques"</t>
  </si>
  <si>
    <t>4263510049</t>
  </si>
  <si>
    <t>9915901728415</t>
  </si>
  <si>
    <t>9915901728424</t>
  </si>
  <si>
    <t>05193676T</t>
  </si>
  <si>
    <t>Cortés Ródenas, Genoveva</t>
  </si>
  <si>
    <t>70315647R</t>
  </si>
  <si>
    <t>De la Paz López, Concepción</t>
  </si>
  <si>
    <t>70309853A</t>
  </si>
  <si>
    <t>De la Rosa Martín, África</t>
  </si>
  <si>
    <t>03756123Q</t>
  </si>
  <si>
    <t>De la Rosa Martín,  Juana Ana María</t>
  </si>
  <si>
    <t>03788538R</t>
  </si>
  <si>
    <t>De la Rosa Martín, María Mercedes</t>
  </si>
  <si>
    <t>3670508F</t>
  </si>
  <si>
    <t>Díaz García, Dionisio</t>
  </si>
  <si>
    <t>JP Jurado. Parc</t>
  </si>
  <si>
    <t>03795696Y</t>
  </si>
  <si>
    <t>Díaz Plaza, Dionisio</t>
  </si>
  <si>
    <t>03613180h</t>
  </si>
  <si>
    <t>161830</t>
  </si>
  <si>
    <t>TP5-664-583</t>
  </si>
  <si>
    <t>B28257079</t>
  </si>
  <si>
    <t>E.S. Getafe, S.L.</t>
  </si>
  <si>
    <t>104644</t>
  </si>
  <si>
    <t>111095</t>
  </si>
  <si>
    <t>118817</t>
  </si>
  <si>
    <t>423200031663</t>
  </si>
  <si>
    <t>423200031999</t>
  </si>
  <si>
    <t>0091</t>
  </si>
  <si>
    <t>124482</t>
  </si>
  <si>
    <t>B19029560</t>
  </si>
  <si>
    <t>El Ventorrero, S.L.</t>
  </si>
  <si>
    <t>03770098F</t>
  </si>
  <si>
    <t>Elvira Ballesteros Puebla, María Angeles</t>
  </si>
  <si>
    <t>03741015L</t>
  </si>
  <si>
    <t>Esteban Cabello, Dominga</t>
  </si>
  <si>
    <t>03767956G</t>
  </si>
  <si>
    <t>Falceto Gasco, Emilio</t>
  </si>
  <si>
    <t>9501408378</t>
  </si>
  <si>
    <t>9501408366</t>
  </si>
  <si>
    <t>05925697T</t>
  </si>
  <si>
    <t>Garcia Moreno Garcia, Maria de los Baños</t>
  </si>
  <si>
    <t>JP Jurado nº1 F</t>
  </si>
  <si>
    <t>LDP FUENCALIENT</t>
  </si>
  <si>
    <t>05925696E</t>
  </si>
  <si>
    <t>Garcia Moreno Garcia, Ramón Francisco</t>
  </si>
  <si>
    <t>5873939S</t>
  </si>
  <si>
    <t>García Moreno Ramirez, Antonio</t>
  </si>
  <si>
    <t>05888514P</t>
  </si>
  <si>
    <t>Garcia Moreno Ramirez, Francisca</t>
  </si>
  <si>
    <t>70634460B</t>
  </si>
  <si>
    <t>Garcia Moreno Ramirez, Julia</t>
  </si>
  <si>
    <t>03587273D</t>
  </si>
  <si>
    <t>García Tardío, Juliana</t>
  </si>
  <si>
    <t>476752</t>
  </si>
  <si>
    <t>04397895L</t>
  </si>
  <si>
    <t>Gomez Romero, Antonio</t>
  </si>
  <si>
    <t>05171675X</t>
  </si>
  <si>
    <t>Gónzález Alfaro, José Luis</t>
  </si>
  <si>
    <t>07563154H</t>
  </si>
  <si>
    <t>Gónzález Alfaro, Maria de los Llanos</t>
  </si>
  <si>
    <t>03721249X</t>
  </si>
  <si>
    <t>González Ávila, María Paz</t>
  </si>
  <si>
    <t>LDP Mocejon</t>
  </si>
  <si>
    <t>0000186431/2016</t>
  </si>
  <si>
    <t>0000180495/2016</t>
  </si>
  <si>
    <t>MR0000011274</t>
  </si>
  <si>
    <t>B45761004</t>
  </si>
  <si>
    <t>Grupasa Express, S.L.</t>
  </si>
  <si>
    <t>LDP VALMOJADO</t>
  </si>
  <si>
    <t>198/16</t>
  </si>
  <si>
    <t>B59031906</t>
  </si>
  <si>
    <t>Hitcon Automovil Center</t>
  </si>
  <si>
    <t>03670011q</t>
  </si>
  <si>
    <t>Huecas del Prado, Marina</t>
  </si>
  <si>
    <t>201611250103367</t>
  </si>
  <si>
    <t>3508</t>
  </si>
  <si>
    <t>44010880N</t>
  </si>
  <si>
    <t>Javier Olmos Vallejo</t>
  </si>
  <si>
    <t>16 7998</t>
  </si>
  <si>
    <t>03730979B</t>
  </si>
  <si>
    <t>López Alonso, Gregoria</t>
  </si>
  <si>
    <t>LDP CASARRUBIOS</t>
  </si>
  <si>
    <t>50441266N</t>
  </si>
  <si>
    <t>López de Paz, Almudena</t>
  </si>
  <si>
    <t>50426350T</t>
  </si>
  <si>
    <t>López de Paz, Maria Ángeles</t>
  </si>
  <si>
    <t>03871331V</t>
  </si>
  <si>
    <t>Martín Aguado, Luis Felipe</t>
  </si>
  <si>
    <t>03857087X</t>
  </si>
  <si>
    <t>Martín Aguado, María José</t>
  </si>
  <si>
    <t>03850783P</t>
  </si>
  <si>
    <t>Martín Aguado, Maria Rosario</t>
  </si>
  <si>
    <t>03913779F</t>
  </si>
  <si>
    <t>Martín Ballesteros, Antonio</t>
  </si>
  <si>
    <t>03886562E</t>
  </si>
  <si>
    <t>Martín Ballesteros, Juan Luis</t>
  </si>
  <si>
    <t>03902213X</t>
  </si>
  <si>
    <t>Martín Ballesteros, María Belén</t>
  </si>
  <si>
    <t>03886563T</t>
  </si>
  <si>
    <t>Martín Ballesteros, María Teresa</t>
  </si>
  <si>
    <t>07493626L</t>
  </si>
  <si>
    <t>Martín de Nascimiento, David</t>
  </si>
  <si>
    <t>42873984Y</t>
  </si>
  <si>
    <t>Martin de Nascimiento, Jacobo</t>
  </si>
  <si>
    <t>03837677N</t>
  </si>
  <si>
    <t>Martín López, Carolina</t>
  </si>
  <si>
    <t>03855013Y</t>
  </si>
  <si>
    <t>Martín López, Jaime</t>
  </si>
  <si>
    <t>70343263V</t>
  </si>
  <si>
    <t>Martín López, José Manuel</t>
  </si>
  <si>
    <t>03883425J</t>
  </si>
  <si>
    <t>Martín López, Miguel</t>
  </si>
  <si>
    <t>03689097N</t>
  </si>
  <si>
    <t>Martín Tardio, Andrea Celia</t>
  </si>
  <si>
    <t>02477754X</t>
  </si>
  <si>
    <t>Martín Tardio, Carmen Rosalia Carlota</t>
  </si>
  <si>
    <t>03689098J</t>
  </si>
  <si>
    <t>Martín Tardio, Concepción</t>
  </si>
  <si>
    <t>00501679A</t>
  </si>
  <si>
    <t>Martin Tardio, Pablo Manuel</t>
  </si>
  <si>
    <t>10959</t>
  </si>
  <si>
    <t>05600465B</t>
  </si>
  <si>
    <t>Muñoz Muñoz, Antonia</t>
  </si>
  <si>
    <t>05670334Y</t>
  </si>
  <si>
    <t>Muñoz Muñoz, Antonio</t>
  </si>
  <si>
    <t>05661365F</t>
  </si>
  <si>
    <t>Muñoz Muñoz, Lucio</t>
  </si>
  <si>
    <t>05690405K</t>
  </si>
  <si>
    <t>Muñoz Muñoz, Pedro Melchor</t>
  </si>
  <si>
    <t>JP Jurado nº Fu</t>
  </si>
  <si>
    <t>03613400P</t>
  </si>
  <si>
    <t>Ortega Pérez, Gregoria</t>
  </si>
  <si>
    <t>LDP MOCEJON</t>
  </si>
  <si>
    <t>03740896s</t>
  </si>
  <si>
    <t>Ortega Ruano, José Luis</t>
  </si>
  <si>
    <t>285/16</t>
  </si>
  <si>
    <t>03826436h</t>
  </si>
  <si>
    <t>03613862x</t>
  </si>
  <si>
    <t>Pérez González, Leoncio</t>
  </si>
  <si>
    <t>15pub11-0021</t>
  </si>
  <si>
    <t>7501000708997/8</t>
  </si>
  <si>
    <t>7856900721049/5</t>
  </si>
  <si>
    <t>03841394A</t>
  </si>
  <si>
    <t>Rodríguez González, Alfredo</t>
  </si>
  <si>
    <t>03823268R</t>
  </si>
  <si>
    <t>Rodríguez González, Álvaro</t>
  </si>
  <si>
    <t>03811400R</t>
  </si>
  <si>
    <t>Rodríguez González, Arturo</t>
  </si>
  <si>
    <t>03839752V</t>
  </si>
  <si>
    <t>Rodríguez González, Enrique</t>
  </si>
  <si>
    <t>03828113Q</t>
  </si>
  <si>
    <t>Rodríguez González, María Paz</t>
  </si>
  <si>
    <t>50702427P</t>
  </si>
  <si>
    <t>Rodríguez González, María Salud</t>
  </si>
  <si>
    <t>50417295F</t>
  </si>
  <si>
    <t>Rodriguez González, Pedro Pablo</t>
  </si>
  <si>
    <t>03806229M</t>
  </si>
  <si>
    <t>Rodríguez González, Vicente</t>
  </si>
  <si>
    <t>03738176D</t>
  </si>
  <si>
    <t>Rodriguez Rodriguez, Concepción</t>
  </si>
  <si>
    <t>3505/0669/00669</t>
  </si>
  <si>
    <t>LDP Valmojado P</t>
  </si>
  <si>
    <t>00131834K</t>
  </si>
  <si>
    <t>Sánchez Herrero, Aurora</t>
  </si>
  <si>
    <t>1612C0404079</t>
  </si>
  <si>
    <t>03883876G</t>
  </si>
  <si>
    <t>Tardío Bargueño, Almudena</t>
  </si>
  <si>
    <t>03909245G</t>
  </si>
  <si>
    <t>Tardío Bargueño, Oscar</t>
  </si>
  <si>
    <t>70323012Y</t>
  </si>
  <si>
    <t>Tardío Ortega, Sara</t>
  </si>
  <si>
    <t>74495341C</t>
  </si>
  <si>
    <t>Valcárcel Cortés, Ascensión</t>
  </si>
  <si>
    <t>05126944Z</t>
  </si>
  <si>
    <t>Valcárcel Cortés, Candelaria</t>
  </si>
  <si>
    <t>18408082D</t>
  </si>
  <si>
    <t>Valcárcel Cortés, Juan José</t>
  </si>
  <si>
    <t>5891</t>
  </si>
  <si>
    <t>20246</t>
  </si>
  <si>
    <t>X8081342Q</t>
  </si>
  <si>
    <t>Wei Chun Guan</t>
  </si>
  <si>
    <t>125</t>
  </si>
  <si>
    <t>46329665Y</t>
  </si>
  <si>
    <t>Xavier Candela</t>
  </si>
  <si>
    <t>DOC 33/16</t>
  </si>
  <si>
    <t>W0031949A</t>
  </si>
  <si>
    <t>Carglass B.V. Sucursal España</t>
  </si>
  <si>
    <t>9915891282884</t>
  </si>
  <si>
    <t>04436684F</t>
  </si>
  <si>
    <t>Bustos Redondo, Jerónima</t>
  </si>
  <si>
    <t>4502072Y</t>
  </si>
  <si>
    <t>García Díaz, Adolfo</t>
  </si>
  <si>
    <t>04507355e</t>
  </si>
  <si>
    <t>Martínez Rodrigo, Carmen</t>
  </si>
  <si>
    <t>04515061T</t>
  </si>
  <si>
    <t>Vara Peces, Emilio</t>
  </si>
  <si>
    <t>JP Jurado 144-1</t>
  </si>
  <si>
    <t>LDP Fuencalient</t>
  </si>
  <si>
    <t>201612185</t>
  </si>
  <si>
    <t>LDP NAVA DE ABA</t>
  </si>
  <si>
    <t>LDP ALCADOZO</t>
  </si>
  <si>
    <t>02482100D</t>
  </si>
  <si>
    <t>González Sánchez, Mª Dolores</t>
  </si>
  <si>
    <t>201612120104008</t>
  </si>
  <si>
    <t>LDP BALAZOTE PA</t>
  </si>
  <si>
    <t>05141033G</t>
  </si>
  <si>
    <t>Simón García, David</t>
  </si>
  <si>
    <t>LDP ALCADOZO Pa</t>
  </si>
  <si>
    <t>LDP TIRIEZ</t>
  </si>
  <si>
    <t>05074478B</t>
  </si>
  <si>
    <t>Vázquez Zamora, Victoria</t>
  </si>
  <si>
    <t>201612130101597</t>
  </si>
  <si>
    <t>CC. STA.Mª LLAN</t>
  </si>
  <si>
    <t>04389951X</t>
  </si>
  <si>
    <t>Belinchón Palacios, Wenceslao</t>
  </si>
  <si>
    <t>04439320K</t>
  </si>
  <si>
    <t>Desviat Martinez Cándida, Encarnación</t>
  </si>
  <si>
    <t>201612140101644</t>
  </si>
  <si>
    <t>CC STA.Mª DE LO</t>
  </si>
  <si>
    <t>01382830R</t>
  </si>
  <si>
    <t>Nuño Ruiz, José V</t>
  </si>
  <si>
    <t>166248</t>
  </si>
  <si>
    <t>02509053Y</t>
  </si>
  <si>
    <t>Nuño Ruiz, Francisco Javier</t>
  </si>
  <si>
    <t>05375711J</t>
  </si>
  <si>
    <t>Nuño Ruiz, Mª Inmaculada</t>
  </si>
  <si>
    <t>00662934M</t>
  </si>
  <si>
    <t>Nuño Ruiz, Maria Gemma</t>
  </si>
  <si>
    <t>01372868K</t>
  </si>
  <si>
    <t>Nuño Ruiz, Miguel Ángel</t>
  </si>
  <si>
    <t>A00001496</t>
  </si>
  <si>
    <t>B45572047</t>
  </si>
  <si>
    <t>Rosman Express 2000 S.L. (MRW)</t>
  </si>
  <si>
    <t>04508455H</t>
  </si>
  <si>
    <t>Santos Novella, Piedad</t>
  </si>
  <si>
    <t>04449461L</t>
  </si>
  <si>
    <t>Valdés Salido, Felicidad</t>
  </si>
  <si>
    <t>PI1614200058094</t>
  </si>
  <si>
    <t>166404</t>
  </si>
  <si>
    <t>28-L6UA-000033</t>
  </si>
  <si>
    <t>F601080</t>
  </si>
  <si>
    <t>TA5EA0107137</t>
  </si>
  <si>
    <t>TA5EA0113554</t>
  </si>
  <si>
    <t>50006445Y</t>
  </si>
  <si>
    <t>Alcazar Cantarero, Antonia Maura</t>
  </si>
  <si>
    <t>04569280P</t>
  </si>
  <si>
    <t>Alcolado Valdés, Luis Mariano</t>
  </si>
  <si>
    <t>70500011C</t>
  </si>
  <si>
    <t>Ayala Salido, Agustin</t>
  </si>
  <si>
    <t>70506384E</t>
  </si>
  <si>
    <t>Ayala Salido, Maria Azucena</t>
  </si>
  <si>
    <t>5000838803-98</t>
  </si>
  <si>
    <t>8902602543100</t>
  </si>
  <si>
    <t>P4515700E</t>
  </si>
  <si>
    <t>Ayuntamiento de Santa Cruz de la Zarza</t>
  </si>
  <si>
    <t>8902669558474</t>
  </si>
  <si>
    <t>8907681182811</t>
  </si>
  <si>
    <t>70500007Q</t>
  </si>
  <si>
    <t>Calvo Gonzalez, Amancia</t>
  </si>
  <si>
    <t>04439313Z</t>
  </si>
  <si>
    <t>Cantarero Gómez, Matías</t>
  </si>
  <si>
    <t>70491432C</t>
  </si>
  <si>
    <t>Cobo Pérez, Maria Encarnación</t>
  </si>
  <si>
    <t>04439385V</t>
  </si>
  <si>
    <t>Desviat Balenchana, Carmen</t>
  </si>
  <si>
    <t>04439318L</t>
  </si>
  <si>
    <t>Desviat Martínez, Manuela</t>
  </si>
  <si>
    <t>JP Jurado Cañet</t>
  </si>
  <si>
    <t>04572073H</t>
  </si>
  <si>
    <t>González González, Jose Emilio</t>
  </si>
  <si>
    <t>06200587V</t>
  </si>
  <si>
    <t>González González, Santiago</t>
  </si>
  <si>
    <t>70516072G</t>
  </si>
  <si>
    <t>González Moya, María Josefa</t>
  </si>
  <si>
    <t>70518089C</t>
  </si>
  <si>
    <t>González Moya, Nuria</t>
  </si>
  <si>
    <t>2175464D</t>
  </si>
  <si>
    <t>Jareño Gonzalez, Manuel</t>
  </si>
  <si>
    <t>04439401X</t>
  </si>
  <si>
    <t>Jimenez Perea, Antonia</t>
  </si>
  <si>
    <t>04449386J</t>
  </si>
  <si>
    <t>Martinez Alcazar, Vicente</t>
  </si>
  <si>
    <t>70500360R</t>
  </si>
  <si>
    <t>Martínez Millán, Amparo</t>
  </si>
  <si>
    <t>04508530R</t>
  </si>
  <si>
    <t>Martínez Valdés, Carmen</t>
  </si>
  <si>
    <t>70491406V</t>
  </si>
  <si>
    <t>Martinez Valdes, Genoveva</t>
  </si>
  <si>
    <t>06209218T</t>
  </si>
  <si>
    <t>Masso González, Agustín</t>
  </si>
  <si>
    <t>04572072V</t>
  </si>
  <si>
    <t>Masso González, Juan Antonio</t>
  </si>
  <si>
    <t>04554172B</t>
  </si>
  <si>
    <t>Masso González, Julio</t>
  </si>
  <si>
    <t>70516064L</t>
  </si>
  <si>
    <t>Masso González, Miguel Ángel</t>
  </si>
  <si>
    <t>04439126B</t>
  </si>
  <si>
    <t>Masso Pozo, Abel</t>
  </si>
  <si>
    <t>70491385L</t>
  </si>
  <si>
    <t>Masso Pozo, Antonia</t>
  </si>
  <si>
    <t>04508469D</t>
  </si>
  <si>
    <t>Masso Pozo, María Cruz</t>
  </si>
  <si>
    <t>70491397P</t>
  </si>
  <si>
    <t>Medina González, Leonor</t>
  </si>
  <si>
    <t>70506373B</t>
  </si>
  <si>
    <t>Millán Vallejo, Superancia</t>
  </si>
  <si>
    <t>70512350P</t>
  </si>
  <si>
    <t>Nieto González, María</t>
  </si>
  <si>
    <t>160160113092</t>
  </si>
  <si>
    <t>160127683286</t>
  </si>
  <si>
    <t>160127683101</t>
  </si>
  <si>
    <t>1379114-77</t>
  </si>
  <si>
    <t>06196729T</t>
  </si>
  <si>
    <t>Ortega Martinez, Aquilino</t>
  </si>
  <si>
    <t>04486989B</t>
  </si>
  <si>
    <t>Pérez Morales, Ángela</t>
  </si>
  <si>
    <t>05380957S</t>
  </si>
  <si>
    <t>Romero Perea, Mª Julia</t>
  </si>
  <si>
    <t>00795321G</t>
  </si>
  <si>
    <t>Salido Masso, Concepción</t>
  </si>
  <si>
    <t>07228378F</t>
  </si>
  <si>
    <t>Salido Masso, Marcelino</t>
  </si>
  <si>
    <t>06264255K</t>
  </si>
  <si>
    <t>Salido Romero, Angel Tomas</t>
  </si>
  <si>
    <t>04439474Z</t>
  </si>
  <si>
    <t>Salido Vocero, Catalina</t>
  </si>
  <si>
    <t>04585450D</t>
  </si>
  <si>
    <t>Valdés Alzcázar, Cristina</t>
  </si>
  <si>
    <t>70506401Q</t>
  </si>
  <si>
    <t>Valdés Cobo, Trinidad</t>
  </si>
  <si>
    <t>04439118A</t>
  </si>
  <si>
    <t>Valdés González, Romana</t>
  </si>
  <si>
    <t>04559715B</t>
  </si>
  <si>
    <t>Valdés Martínez, Miguel Ángel</t>
  </si>
  <si>
    <t>04553289W</t>
  </si>
  <si>
    <t>Valdés Valdés, Antonio</t>
  </si>
  <si>
    <t>04508476Q</t>
  </si>
  <si>
    <t>Valdés Valdés, Isidro</t>
  </si>
  <si>
    <t>04499340B</t>
  </si>
  <si>
    <t>Valdés Valdés, Jose Antonio</t>
  </si>
  <si>
    <t>04508498S</t>
  </si>
  <si>
    <t>Valdés Vallejo, Luis</t>
  </si>
  <si>
    <t>04439513F</t>
  </si>
  <si>
    <t>Valdes Vallejo, Manuela</t>
  </si>
  <si>
    <t>70491493N</t>
  </si>
  <si>
    <t>Valentín Pastor, Tomas</t>
  </si>
  <si>
    <t>06200247E</t>
  </si>
  <si>
    <t>Vera Valdés, Eduardo</t>
  </si>
  <si>
    <t>04508472N</t>
  </si>
  <si>
    <t>Villa Salido, Dominga</t>
  </si>
  <si>
    <t>75/03372718</t>
  </si>
  <si>
    <t>S16/162031</t>
  </si>
  <si>
    <t>PI1614200060724</t>
  </si>
  <si>
    <t>523</t>
  </si>
  <si>
    <t>162019</t>
  </si>
  <si>
    <t>161997</t>
  </si>
  <si>
    <t>230</t>
  </si>
  <si>
    <t>B45398971</t>
  </si>
  <si>
    <t>Pinturas Jumiol S.L.</t>
  </si>
  <si>
    <t>201612280103888</t>
  </si>
  <si>
    <t>DGT16000116383</t>
  </si>
  <si>
    <t>162086</t>
  </si>
  <si>
    <t>201612290103090</t>
  </si>
  <si>
    <t>1611527</t>
  </si>
  <si>
    <t>201612300103218</t>
  </si>
  <si>
    <t>9900405161665</t>
  </si>
  <si>
    <t>100-22510</t>
  </si>
  <si>
    <t>Manteni. cuenta</t>
  </si>
  <si>
    <t>763</t>
  </si>
  <si>
    <t>4217/02 Dic-16</t>
  </si>
  <si>
    <t>412000000929</t>
  </si>
  <si>
    <t>P1605700B</t>
  </si>
  <si>
    <t>Ayuntamiento de Cardenete</t>
  </si>
  <si>
    <t>9915891286140</t>
  </si>
  <si>
    <t>PI1614200062955</t>
  </si>
  <si>
    <t>F601188</t>
  </si>
  <si>
    <t>8906720876261</t>
  </si>
  <si>
    <t>8906543319134</t>
  </si>
  <si>
    <t>45/FC-0009064</t>
  </si>
  <si>
    <t>28K6UA000143</t>
  </si>
  <si>
    <t>28_K6UA_000143</t>
  </si>
  <si>
    <t>75/3204514</t>
  </si>
  <si>
    <t>4º Trimestre 20</t>
  </si>
  <si>
    <t>75/3226182</t>
  </si>
  <si>
    <t>2016/0000000567</t>
  </si>
  <si>
    <t>75/3243914</t>
  </si>
  <si>
    <t>42/052016</t>
  </si>
  <si>
    <t>46</t>
  </si>
  <si>
    <t>Via T May-16</t>
  </si>
  <si>
    <t>112FP20161318</t>
  </si>
  <si>
    <t>75/3257602</t>
  </si>
  <si>
    <t>2200031829</t>
  </si>
  <si>
    <t>A80192727</t>
  </si>
  <si>
    <t>Informa D&amp;B, S.A.</t>
  </si>
  <si>
    <t>F600527</t>
  </si>
  <si>
    <t>160205085738</t>
  </si>
  <si>
    <t>1606C0460107</t>
  </si>
  <si>
    <t>Tasa 2586/2011</t>
  </si>
  <si>
    <t>1/20160374</t>
  </si>
  <si>
    <t>3428</t>
  </si>
  <si>
    <t>3747170X</t>
  </si>
  <si>
    <t>José Luis García Lillo</t>
  </si>
  <si>
    <t>101</t>
  </si>
  <si>
    <t>1958 jun-16</t>
  </si>
  <si>
    <t>75/3277417</t>
  </si>
  <si>
    <t>pi1614200031926</t>
  </si>
  <si>
    <t>1/20160438</t>
  </si>
  <si>
    <t>2379-JP JDO ESC</t>
  </si>
  <si>
    <t>03806149V</t>
  </si>
  <si>
    <t>Arroyo González, Amparo Jesús</t>
  </si>
  <si>
    <t>0590-LDP ESCALO</t>
  </si>
  <si>
    <t>666505B</t>
  </si>
  <si>
    <t>Arroyo González, Francisco</t>
  </si>
  <si>
    <t>0590-JP JDO ESC</t>
  </si>
  <si>
    <t>2378-LDP ALAMED</t>
  </si>
  <si>
    <t>03795554W</t>
  </si>
  <si>
    <t>Avila Carreño, Carmelo</t>
  </si>
  <si>
    <t>1401-JP JDO CAR</t>
  </si>
  <si>
    <t>04148378y</t>
  </si>
  <si>
    <t>Bautista Palomo, María</t>
  </si>
  <si>
    <t>S16/161083</t>
  </si>
  <si>
    <t>RFL16-0611966</t>
  </si>
  <si>
    <t>7373-MA ALBALAT</t>
  </si>
  <si>
    <t>19828668T</t>
  </si>
  <si>
    <t>Fernández Carrascosa, Antonio Adolfo</t>
  </si>
  <si>
    <t>1798-JP JDO CAR</t>
  </si>
  <si>
    <t>04016762l</t>
  </si>
  <si>
    <t>Gallardo Agüero, Anastasio</t>
  </si>
  <si>
    <t>2370-JP JDO CAR</t>
  </si>
  <si>
    <t>00120179G</t>
  </si>
  <si>
    <t>García Ahijado, Francisco</t>
  </si>
  <si>
    <t>2369-JP JDO CAR</t>
  </si>
  <si>
    <t>51437981E</t>
  </si>
  <si>
    <t>García Ahijado, Jesús</t>
  </si>
  <si>
    <t>1019-JP JDO CAR</t>
  </si>
  <si>
    <t>04046693G</t>
  </si>
  <si>
    <t>Gómez Adánez, Julia</t>
  </si>
  <si>
    <t>0000099023/2016</t>
  </si>
  <si>
    <t>0000101152/2016</t>
  </si>
  <si>
    <t>1128-JP JDO ALA</t>
  </si>
  <si>
    <t>2368-JP JDO MON</t>
  </si>
  <si>
    <t>4188079D</t>
  </si>
  <si>
    <t>Gudiel González, Teodoro</t>
  </si>
  <si>
    <t>0036-JP JDO PAN</t>
  </si>
  <si>
    <t>03749365C</t>
  </si>
  <si>
    <t>Jerez Hernández, Enrique</t>
  </si>
  <si>
    <t>1018-JP JDO CAR</t>
  </si>
  <si>
    <t>03550596V</t>
  </si>
  <si>
    <t>Jiménez Villalba, Lauro</t>
  </si>
  <si>
    <t>F600637</t>
  </si>
  <si>
    <t>2376-LDP EL VIS</t>
  </si>
  <si>
    <t>03833622M</t>
  </si>
  <si>
    <t>Ledesma Casarrubios, Paloma</t>
  </si>
  <si>
    <t>2377-LDP PALOME</t>
  </si>
  <si>
    <t>03744838R</t>
  </si>
  <si>
    <t>Ledesma Nieto, Emigdio</t>
  </si>
  <si>
    <t>1133-JP JDO PAN</t>
  </si>
  <si>
    <t>03746113B</t>
  </si>
  <si>
    <t>Manzanedo de Lucas, Roberto</t>
  </si>
  <si>
    <t>0901-JP JDO CAR</t>
  </si>
  <si>
    <t>50431354J</t>
  </si>
  <si>
    <t>Martín Gil, María Yolanda</t>
  </si>
  <si>
    <t>1297-JP JDO PAN</t>
  </si>
  <si>
    <t>03771218t</t>
  </si>
  <si>
    <t>Moreno Carrasco, Jesús</t>
  </si>
  <si>
    <t>1144-JP JDO PAN</t>
  </si>
  <si>
    <t>03777435F</t>
  </si>
  <si>
    <t>Moreno Carrasco, Patrocinio</t>
  </si>
  <si>
    <t>1298-JP JDO PAN</t>
  </si>
  <si>
    <t>03767064D</t>
  </si>
  <si>
    <t>Moreno Carrasco, Soledad</t>
  </si>
  <si>
    <t>1301-JP JDO PAN</t>
  </si>
  <si>
    <t>03783125Q</t>
  </si>
  <si>
    <t>Perales Pinto, Camen</t>
  </si>
  <si>
    <t>2375-JP JDO PAN</t>
  </si>
  <si>
    <t>03755826H</t>
  </si>
  <si>
    <t>Perales Pinto, Carlos</t>
  </si>
  <si>
    <t>1302-JP JDO PAN</t>
  </si>
  <si>
    <t>03755801Q</t>
  </si>
  <si>
    <t>Perales Pinto, Elidia</t>
  </si>
  <si>
    <t>1299-JP JDO PAN</t>
  </si>
  <si>
    <t>03771839T</t>
  </si>
  <si>
    <t>Perales Pinto, Ezequiel</t>
  </si>
  <si>
    <t>1303-JP JDO PAN</t>
  </si>
  <si>
    <t>03755804L</t>
  </si>
  <si>
    <t>Perales Pinto, Inés</t>
  </si>
  <si>
    <t>1300-JP JDO PAN</t>
  </si>
  <si>
    <t>03768019K</t>
  </si>
  <si>
    <t>Perales Pinto, Socorro</t>
  </si>
  <si>
    <t>Y00201/16</t>
  </si>
  <si>
    <t>1016-JP JDO CAR</t>
  </si>
  <si>
    <t>04136600G</t>
  </si>
  <si>
    <t>Rodriguez Maldonado, Martín</t>
  </si>
  <si>
    <t>0910-JP JDO MON</t>
  </si>
  <si>
    <t>00986843M</t>
  </si>
  <si>
    <t>Sánchez Requejo, Antonio</t>
  </si>
  <si>
    <t>1015-JP JDO CAR</t>
  </si>
  <si>
    <t>04144832W</t>
  </si>
  <si>
    <t>Santiago Pérez, Concepción</t>
  </si>
  <si>
    <t>2371-JP JDO CAR</t>
  </si>
  <si>
    <t>01486950T</t>
  </si>
  <si>
    <t>Santos Bautista, Palomo</t>
  </si>
  <si>
    <t>1607C0432762 ju</t>
  </si>
  <si>
    <t>1148-JP JDO PAN</t>
  </si>
  <si>
    <t>b45521697</t>
  </si>
  <si>
    <t>Tejas Árabes, S.A.</t>
  </si>
  <si>
    <t>2364-JP JDO CAR</t>
  </si>
  <si>
    <t>50401041Z</t>
  </si>
  <si>
    <t>Vázquez Juárez, Gloria</t>
  </si>
  <si>
    <t>1238-JP JDO COB</t>
  </si>
  <si>
    <t>03782118K</t>
  </si>
  <si>
    <t>Toribio Nuñez, Velasco</t>
  </si>
  <si>
    <t>73924</t>
  </si>
  <si>
    <t>B73454134</t>
  </si>
  <si>
    <t>Acvil Aparcamientos S.L.</t>
  </si>
  <si>
    <t>Propuesta nº103</t>
  </si>
  <si>
    <t>6226610G</t>
  </si>
  <si>
    <t>Vicente Escudero Briones</t>
  </si>
  <si>
    <t>Propuesta nº102</t>
  </si>
  <si>
    <t>OH-31 030316</t>
  </si>
  <si>
    <t>OH-32 030316</t>
  </si>
  <si>
    <t>OH-27 080416</t>
  </si>
  <si>
    <t>OH-18 080416</t>
  </si>
  <si>
    <t>OH-19 080416</t>
  </si>
  <si>
    <t>OH-13 080316</t>
  </si>
  <si>
    <t>OH-14 080416</t>
  </si>
  <si>
    <t>004938</t>
  </si>
  <si>
    <t>U.S. Paseo de la Rosa, S.L.</t>
  </si>
  <si>
    <t>A4983</t>
  </si>
  <si>
    <t>8137</t>
  </si>
  <si>
    <t>20049</t>
  </si>
  <si>
    <t>9116410954</t>
  </si>
  <si>
    <t>016287800327</t>
  </si>
  <si>
    <t>160105473285</t>
  </si>
  <si>
    <t>160107156941</t>
  </si>
  <si>
    <t>000001603806</t>
  </si>
  <si>
    <t>2016-000024697</t>
  </si>
  <si>
    <t>B79194361</t>
  </si>
  <si>
    <t>Nasjol, S.L.</t>
  </si>
  <si>
    <t>9915881709824</t>
  </si>
  <si>
    <t>2016-1760</t>
  </si>
  <si>
    <t>3923053</t>
  </si>
  <si>
    <t>B11593592</t>
  </si>
  <si>
    <t>A.S. El Toro</t>
  </si>
  <si>
    <t>423200465550</t>
  </si>
  <si>
    <t>160069413921</t>
  </si>
  <si>
    <t>160069415663</t>
  </si>
  <si>
    <t>160069415201</t>
  </si>
  <si>
    <t>160069428385</t>
  </si>
  <si>
    <t>160069417678</t>
  </si>
  <si>
    <t>160069423993</t>
  </si>
  <si>
    <t>160069415110</t>
  </si>
  <si>
    <t>160069414656</t>
  </si>
  <si>
    <t>160069414384</t>
  </si>
  <si>
    <t>160069413830</t>
  </si>
  <si>
    <t>160069415482</t>
  </si>
  <si>
    <t>160069415391</t>
  </si>
  <si>
    <t>160069428748</t>
  </si>
  <si>
    <t>160069420699</t>
  </si>
  <si>
    <t>160069421888</t>
  </si>
  <si>
    <t>160069426915</t>
  </si>
  <si>
    <t>160069427378</t>
  </si>
  <si>
    <t>160069427469</t>
  </si>
  <si>
    <t>160069416117</t>
  </si>
  <si>
    <t>160069417215</t>
  </si>
  <si>
    <t>160069417306</t>
  </si>
  <si>
    <t>160069417859</t>
  </si>
  <si>
    <t>160069422342</t>
  </si>
  <si>
    <t>160069429020</t>
  </si>
  <si>
    <t>160069421244</t>
  </si>
  <si>
    <t>160069427006</t>
  </si>
  <si>
    <t>160069418404</t>
  </si>
  <si>
    <t>160069420509</t>
  </si>
  <si>
    <t>160069415573</t>
  </si>
  <si>
    <t>160069416671</t>
  </si>
  <si>
    <t>160069416208</t>
  </si>
  <si>
    <t>160069415754</t>
  </si>
  <si>
    <t>160069418222</t>
  </si>
  <si>
    <t>160069422614</t>
  </si>
  <si>
    <t>160069423712</t>
  </si>
  <si>
    <t>160069420418</t>
  </si>
  <si>
    <t>160069429846</t>
  </si>
  <si>
    <t>160069426824</t>
  </si>
  <si>
    <t>423200467114</t>
  </si>
  <si>
    <t>28-G6UA-000044</t>
  </si>
  <si>
    <t>714456226</t>
  </si>
  <si>
    <t>161152</t>
  </si>
  <si>
    <t>0232/36459</t>
  </si>
  <si>
    <t>1989-LDP CASARR</t>
  </si>
  <si>
    <t>b84586577</t>
  </si>
  <si>
    <t>Chivay Quince, S.L.</t>
  </si>
  <si>
    <t>TA5E50112635</t>
  </si>
  <si>
    <t>TA5E50119516</t>
  </si>
  <si>
    <t>FP6-16.041</t>
  </si>
  <si>
    <t>B28124980</t>
  </si>
  <si>
    <t>E.S. Lema, S.L.</t>
  </si>
  <si>
    <t>A 16222</t>
  </si>
  <si>
    <t>1667/60515</t>
  </si>
  <si>
    <t>21</t>
  </si>
  <si>
    <t>B86886256</t>
  </si>
  <si>
    <t>Visan Desarrollo de Hostelería, S.L.</t>
  </si>
  <si>
    <t>010347785</t>
  </si>
  <si>
    <t>10347784</t>
  </si>
  <si>
    <t>1607220066</t>
  </si>
  <si>
    <t>2º SEMESTRE 201</t>
  </si>
  <si>
    <t>016000543024</t>
  </si>
  <si>
    <t>P1936100E</t>
  </si>
  <si>
    <t>Ayuntamiento de Valdeaveruelo</t>
  </si>
  <si>
    <t>01600543115</t>
  </si>
  <si>
    <t>313</t>
  </si>
  <si>
    <t>75/3291588</t>
  </si>
  <si>
    <t>0232/39724</t>
  </si>
  <si>
    <t>16/PUB07-0006</t>
  </si>
  <si>
    <t>2891-LDP HENARE</t>
  </si>
  <si>
    <t>70484122R</t>
  </si>
  <si>
    <t>Ramos Torrijos, Alejandro Juan</t>
  </si>
  <si>
    <t>201607290102999</t>
  </si>
  <si>
    <t>F600734</t>
  </si>
  <si>
    <t>162</t>
  </si>
  <si>
    <t>2577 jul-16</t>
  </si>
  <si>
    <t>5060002111 3107</t>
  </si>
  <si>
    <t>5060002111_2 31</t>
  </si>
  <si>
    <t>112FP20161953</t>
  </si>
  <si>
    <t>PI1614200036745</t>
  </si>
  <si>
    <t>4001836962 jul-</t>
  </si>
  <si>
    <t>2/160272</t>
  </si>
  <si>
    <t>3856684K</t>
  </si>
  <si>
    <t>Victor Manuel Fernández Martín (Arthema)</t>
  </si>
  <si>
    <t>125780/2016 ago</t>
  </si>
  <si>
    <t>119657/2016 ago</t>
  </si>
  <si>
    <t>1608C0463618</t>
  </si>
  <si>
    <t>2378-JP JDO ALA</t>
  </si>
  <si>
    <t>2016/0000001155</t>
  </si>
  <si>
    <t>1157-JP JDO VIL</t>
  </si>
  <si>
    <t>03760178T</t>
  </si>
  <si>
    <t>Nuñez Viso, Miguel</t>
  </si>
  <si>
    <t>000915</t>
  </si>
  <si>
    <t>08/7422</t>
  </si>
  <si>
    <t>0232/42878</t>
  </si>
  <si>
    <t>201608030101365</t>
  </si>
  <si>
    <t>2390-LDP AÑOVER</t>
  </si>
  <si>
    <t>03827706T</t>
  </si>
  <si>
    <t>Carmena Ortega, Guadalupe</t>
  </si>
  <si>
    <t>2387-LDP CAMARE</t>
  </si>
  <si>
    <t>2388-LDP CAMARE</t>
  </si>
  <si>
    <t>2386-LDP CAMARE</t>
  </si>
  <si>
    <t>2391-LDP AÑOVER</t>
  </si>
  <si>
    <t>03752710F</t>
  </si>
  <si>
    <t>Díaz Carmena, José</t>
  </si>
  <si>
    <t>2393-LDP ALAMED</t>
  </si>
  <si>
    <t>E45409778</t>
  </si>
  <si>
    <t>Herederos de Manuel Martín Alonso C.B.</t>
  </si>
  <si>
    <t>2394-LDP ALAMED</t>
  </si>
  <si>
    <t>03659822Q</t>
  </si>
  <si>
    <t>Hernández Herrera, Orosia</t>
  </si>
  <si>
    <t>2389-LDP VILLAL</t>
  </si>
  <si>
    <t>02811236S</t>
  </si>
  <si>
    <t>Ibáñez Zazo, María Carmen</t>
  </si>
  <si>
    <t>2392-LDP COBEJA</t>
  </si>
  <si>
    <t>2385-LDP PANTOJ</t>
  </si>
  <si>
    <t>2395-LDP BOROX</t>
  </si>
  <si>
    <t>2396-LDP BOROX</t>
  </si>
  <si>
    <t>64361</t>
  </si>
  <si>
    <t>201608050103466</t>
  </si>
  <si>
    <t>132837</t>
  </si>
  <si>
    <t>916604653494</t>
  </si>
  <si>
    <t>9166047179.10</t>
  </si>
  <si>
    <t>916604772090</t>
  </si>
  <si>
    <t>916604654357</t>
  </si>
  <si>
    <t>916604654220</t>
  </si>
  <si>
    <t>916604775656</t>
  </si>
  <si>
    <t>916604748108</t>
  </si>
  <si>
    <t>916604760829</t>
  </si>
  <si>
    <t>916604684790</t>
  </si>
  <si>
    <t>916604709589</t>
  </si>
  <si>
    <t>916604684509</t>
  </si>
  <si>
    <t>916604705379</t>
  </si>
  <si>
    <t>916604684237</t>
  </si>
  <si>
    <t>916604693846</t>
  </si>
  <si>
    <t>916604725786</t>
  </si>
  <si>
    <t>916604729443</t>
  </si>
  <si>
    <t>916604728345</t>
  </si>
  <si>
    <t>916604728254</t>
  </si>
  <si>
    <t>916604726975</t>
  </si>
  <si>
    <t>916604669691</t>
  </si>
  <si>
    <t>916604710043</t>
  </si>
  <si>
    <t>916604674809</t>
  </si>
  <si>
    <t>916604771446</t>
  </si>
  <si>
    <t>916604760194</t>
  </si>
  <si>
    <t>916604683320</t>
  </si>
  <si>
    <t>916604674355</t>
  </si>
  <si>
    <t>916604691559</t>
  </si>
  <si>
    <t>916604677286</t>
  </si>
  <si>
    <t>2384-LDP SESEÑA</t>
  </si>
  <si>
    <t>A79087987</t>
  </si>
  <si>
    <t>Yesos Ibéricos, S.A.</t>
  </si>
  <si>
    <t>423100232700</t>
  </si>
  <si>
    <t>602237</t>
  </si>
  <si>
    <t>201608090101505</t>
  </si>
  <si>
    <t>201608090103265</t>
  </si>
  <si>
    <t>4/0000395667</t>
  </si>
  <si>
    <t>447</t>
  </si>
  <si>
    <t>9166014744360</t>
  </si>
  <si>
    <t>916604743716</t>
  </si>
  <si>
    <t>916604743444</t>
  </si>
  <si>
    <t>A16246</t>
  </si>
  <si>
    <t>S16/161308</t>
  </si>
  <si>
    <t>7045</t>
  </si>
  <si>
    <t>1458/75145</t>
  </si>
  <si>
    <t>161308</t>
  </si>
  <si>
    <t>161083</t>
  </si>
  <si>
    <t>28-H6UA-000126</t>
  </si>
  <si>
    <t>016001770091</t>
  </si>
  <si>
    <t>P4501400H</t>
  </si>
  <si>
    <t>Ayuntamiento de Añover de Tajo</t>
  </si>
  <si>
    <t>016001769873</t>
  </si>
  <si>
    <t>016001769904</t>
  </si>
  <si>
    <t>016001769740</t>
  </si>
  <si>
    <t>0016001769526</t>
  </si>
  <si>
    <t>016001769617</t>
  </si>
  <si>
    <t>1227-JP JDO AÑO</t>
  </si>
  <si>
    <t>03755348T</t>
  </si>
  <si>
    <t>Cuellar Carmena, Elipidia</t>
  </si>
  <si>
    <t>1239-JP JDO COB</t>
  </si>
  <si>
    <t>37486850R</t>
  </si>
  <si>
    <t>Díaz Martín, Mª Francisca</t>
  </si>
  <si>
    <t>1158-JP JDO AÑO</t>
  </si>
  <si>
    <t>e45481629</t>
  </si>
  <si>
    <t>García Rodríguez, CB</t>
  </si>
  <si>
    <t>TA5E60111226</t>
  </si>
  <si>
    <t>TA5E60117926</t>
  </si>
  <si>
    <t>2383-JP JDO VIL</t>
  </si>
  <si>
    <t>51440535T</t>
  </si>
  <si>
    <t>Zazo Muncharaz, Javier</t>
  </si>
  <si>
    <t>2382-JP JDO VIL</t>
  </si>
  <si>
    <t>51437429E</t>
  </si>
  <si>
    <t>Zazo Muncharaz, José Ángel</t>
  </si>
  <si>
    <t>2381-JP JDO VIL</t>
  </si>
  <si>
    <t>51443368G</t>
  </si>
  <si>
    <t>Zazo Muncharaz, Juan Carlos</t>
  </si>
  <si>
    <t>2380-JP JDO VIL</t>
  </si>
  <si>
    <t>03817413B</t>
  </si>
  <si>
    <t>Zazo Muncharaz, María Victoria</t>
  </si>
  <si>
    <t>1619/106207</t>
  </si>
  <si>
    <t>368973</t>
  </si>
  <si>
    <t>TA5CK0000016</t>
  </si>
  <si>
    <t>3831314</t>
  </si>
  <si>
    <t>A02021798</t>
  </si>
  <si>
    <t>E.S. Tamos</t>
  </si>
  <si>
    <t>3833059</t>
  </si>
  <si>
    <t>3834019</t>
  </si>
  <si>
    <t>0886/72116</t>
  </si>
  <si>
    <t>000024545236</t>
  </si>
  <si>
    <t>P4502100C</t>
  </si>
  <si>
    <t>Ayuntamiento de Borox</t>
  </si>
  <si>
    <t>Prop. 137/16</t>
  </si>
  <si>
    <t>201608300103071</t>
  </si>
  <si>
    <t>201608300102956</t>
  </si>
  <si>
    <t>100-21812</t>
  </si>
  <si>
    <t>252</t>
  </si>
  <si>
    <t>2960</t>
  </si>
  <si>
    <t>Extracto 08/16</t>
  </si>
  <si>
    <t>112FP20162152</t>
  </si>
  <si>
    <t>002/1153</t>
  </si>
  <si>
    <t>PI1614200042395</t>
  </si>
  <si>
    <t>2200051534</t>
  </si>
  <si>
    <t>2397-LDP SESEÑA</t>
  </si>
  <si>
    <t>03782317J</t>
  </si>
  <si>
    <t>Mejía Mejía, Julián</t>
  </si>
  <si>
    <t>1/20160620</t>
  </si>
  <si>
    <t>1/20160626</t>
  </si>
  <si>
    <t>4001849829 ago-</t>
  </si>
  <si>
    <t>0000132613/2016</t>
  </si>
  <si>
    <t>138910/2016 sep</t>
  </si>
  <si>
    <t>201609010103802</t>
  </si>
  <si>
    <t>201609010103772</t>
  </si>
  <si>
    <t>1609C0440294</t>
  </si>
  <si>
    <t>423200504166</t>
  </si>
  <si>
    <t>000001984067</t>
  </si>
  <si>
    <t>2898-JP MA MOTA</t>
  </si>
  <si>
    <t>04487190M</t>
  </si>
  <si>
    <t>Castellano Zarco, Julio</t>
  </si>
  <si>
    <t>2895-JP MA MOTA</t>
  </si>
  <si>
    <t>E86659182</t>
  </si>
  <si>
    <t>Herederos de Jovita López, C.B.</t>
  </si>
  <si>
    <t>2899-JP MA MOTA</t>
  </si>
  <si>
    <t>70498537H</t>
  </si>
  <si>
    <t>Jiménez López, Pedro</t>
  </si>
  <si>
    <t>2404-LDP BOROX</t>
  </si>
  <si>
    <t>2902-JP MA MOTA</t>
  </si>
  <si>
    <t>2896-JP MA MOTA</t>
  </si>
  <si>
    <t>04487097G</t>
  </si>
  <si>
    <t>Moreno López, Antonio</t>
  </si>
  <si>
    <t>2403-LDP BOROX</t>
  </si>
  <si>
    <t>2900-JP MA MOTA</t>
  </si>
  <si>
    <t>70511601H</t>
  </si>
  <si>
    <t>Pedroche Cobo, Fernando</t>
  </si>
  <si>
    <t>2901-JP MA MOTA</t>
  </si>
  <si>
    <t>06154889C</t>
  </si>
  <si>
    <t>Rodrigo Múñoz, Ovidio</t>
  </si>
  <si>
    <t>2897-JP MA  MOT</t>
  </si>
  <si>
    <t>70489399B</t>
  </si>
  <si>
    <t>Rodríguez Cano, María Teresa</t>
  </si>
  <si>
    <t>907236218</t>
  </si>
  <si>
    <t>2894-JP MA MOTA</t>
  </si>
  <si>
    <t>04563320M</t>
  </si>
  <si>
    <t>Zarco Castellano, José Miguel</t>
  </si>
  <si>
    <t>4/000399120</t>
  </si>
  <si>
    <t>T160180694</t>
  </si>
  <si>
    <t>2893-CC MOTA DE</t>
  </si>
  <si>
    <t>06196182M</t>
  </si>
  <si>
    <t>Montoya Contreras, Manuel</t>
  </si>
  <si>
    <t>1538-LDP PAREDE</t>
  </si>
  <si>
    <t>04466450b</t>
  </si>
  <si>
    <t>Regidor Brihuega Julian</t>
  </si>
  <si>
    <t>16216525</t>
  </si>
  <si>
    <t>A13002134</t>
  </si>
  <si>
    <t>Dielectro Manchego, S.A.</t>
  </si>
  <si>
    <t>S16/161455</t>
  </si>
  <si>
    <t>163589</t>
  </si>
  <si>
    <t>T3-386464</t>
  </si>
  <si>
    <t>822638</t>
  </si>
  <si>
    <t>06320201</t>
  </si>
  <si>
    <t>2855- TSJ CASTI</t>
  </si>
  <si>
    <t>B16169153</t>
  </si>
  <si>
    <t>Euromotilla, S.L.</t>
  </si>
  <si>
    <t>0870-LDP BARRAX</t>
  </si>
  <si>
    <t>B024119208</t>
  </si>
  <si>
    <t>Explotaciones Agrícolas San Roque, S.L.</t>
  </si>
  <si>
    <t>201609150101562</t>
  </si>
  <si>
    <t>1304-JP JDO PAN</t>
  </si>
  <si>
    <t>03660419s</t>
  </si>
  <si>
    <t>Jerez Hernández, Alicia</t>
  </si>
  <si>
    <t>2888-JP JDO CAS</t>
  </si>
  <si>
    <t>19820851A</t>
  </si>
  <si>
    <t>Lagunas Marín, Miguel</t>
  </si>
  <si>
    <t>2890-JP JDO EL</t>
  </si>
  <si>
    <t>18423790P</t>
  </si>
  <si>
    <t>Martínez Lozano, Luis</t>
  </si>
  <si>
    <t>2892-MA ALBALAT</t>
  </si>
  <si>
    <t>04370770B</t>
  </si>
  <si>
    <t>Serna Page, Lorenza</t>
  </si>
  <si>
    <t>26382</t>
  </si>
  <si>
    <t>Prop. 144/16</t>
  </si>
  <si>
    <t>0968-JP JDO CAM</t>
  </si>
  <si>
    <t>E45413911</t>
  </si>
  <si>
    <t>Finca Belvis C.B.</t>
  </si>
  <si>
    <t>2397-JP JDO SES</t>
  </si>
  <si>
    <t>2401-JP JDO SES</t>
  </si>
  <si>
    <t>70343996Z</t>
  </si>
  <si>
    <t>Mejía Mejía, Mª Mercedes</t>
  </si>
  <si>
    <t>2402-JP JDO SES</t>
  </si>
  <si>
    <t>03802302B</t>
  </si>
  <si>
    <t>Mejía Mejía, Mª Teresa</t>
  </si>
  <si>
    <t>28-I6UA-000152</t>
  </si>
  <si>
    <t>2384-JP JDO SES</t>
  </si>
  <si>
    <t>131743</t>
  </si>
  <si>
    <t>4446</t>
  </si>
  <si>
    <t>Tanking, S.L.</t>
  </si>
  <si>
    <t>TA5E70107375</t>
  </si>
  <si>
    <t>TA5E70113960</t>
  </si>
  <si>
    <t>2390-JP JDO AÑO</t>
  </si>
  <si>
    <t>2398-JP JDO AÑO</t>
  </si>
  <si>
    <t>03806253Y</t>
  </si>
  <si>
    <t>Carmena Ortega, José</t>
  </si>
  <si>
    <t>2399-JP JDO AÑO</t>
  </si>
  <si>
    <t>03769533V</t>
  </si>
  <si>
    <t>Díaz Carmena, Alejandro Manuel</t>
  </si>
  <si>
    <t>2391-JP JDO AÑO</t>
  </si>
  <si>
    <t>2400-JP JDO AÑO</t>
  </si>
  <si>
    <t>03797017Q</t>
  </si>
  <si>
    <t>Díaz Carmena, María de los Angeles</t>
  </si>
  <si>
    <t>2393-JP JDO ALA</t>
  </si>
  <si>
    <t>2389-JP JDO VIL</t>
  </si>
  <si>
    <t>201609210103882</t>
  </si>
  <si>
    <t>OH-26 240516</t>
  </si>
  <si>
    <t>OH-24 300616</t>
  </si>
  <si>
    <t>OH-20-CR 300616</t>
  </si>
  <si>
    <t>OH-20-CU 300620</t>
  </si>
  <si>
    <t>OH-16 300616</t>
  </si>
  <si>
    <t>S16/161484</t>
  </si>
  <si>
    <t>1/20160661</t>
  </si>
  <si>
    <t>1/20160663</t>
  </si>
  <si>
    <t>4/0000400692</t>
  </si>
  <si>
    <t>382</t>
  </si>
  <si>
    <t>201609122</t>
  </si>
  <si>
    <t>4/0000400989</t>
  </si>
  <si>
    <t>16/PUB08-114</t>
  </si>
  <si>
    <t>201609280103300</t>
  </si>
  <si>
    <t>363244</t>
  </si>
  <si>
    <t>201609300103990</t>
  </si>
  <si>
    <t>201609300103959</t>
  </si>
  <si>
    <t>1 201600024</t>
  </si>
  <si>
    <t>4001867532</t>
  </si>
  <si>
    <t>Via T Mar-16</t>
  </si>
  <si>
    <t>Via T Mar-16_2</t>
  </si>
  <si>
    <t>56237/2016 Abr-</t>
  </si>
  <si>
    <t>54247/2016 Abr-</t>
  </si>
  <si>
    <t>201604010101415</t>
  </si>
  <si>
    <t>2365-LDP NAVALM</t>
  </si>
  <si>
    <t>04137284K</t>
  </si>
  <si>
    <t>Pérez de Vargas Rubio, Jose Carlos</t>
  </si>
  <si>
    <t>1604C0445542</t>
  </si>
  <si>
    <t>0628-JP JDO VAL</t>
  </si>
  <si>
    <t>Q2801671E</t>
  </si>
  <si>
    <t>SEPES, Entidad Pública Empresarial de Suelo</t>
  </si>
  <si>
    <t>423200391504</t>
  </si>
  <si>
    <t>160042859179</t>
  </si>
  <si>
    <t>2363-LDP NAVALM</t>
  </si>
  <si>
    <t>03774901A</t>
  </si>
  <si>
    <t>Sierra Martín, Florentina</t>
  </si>
  <si>
    <t>2362-LDP NAVALM</t>
  </si>
  <si>
    <t>50407201X</t>
  </si>
  <si>
    <t>Sierra Martín, Rosa Mª</t>
  </si>
  <si>
    <t>0348/16-F</t>
  </si>
  <si>
    <t>423200392205</t>
  </si>
  <si>
    <t>2887-LDP VILLAR</t>
  </si>
  <si>
    <t>70508838S</t>
  </si>
  <si>
    <t>Alarcon García, María Juliana</t>
  </si>
  <si>
    <t>001-1433 Pta. 5</t>
  </si>
  <si>
    <t>B13302237</t>
  </si>
  <si>
    <t>Bar Sapi</t>
  </si>
  <si>
    <t>51376</t>
  </si>
  <si>
    <t>B13555339</t>
  </si>
  <si>
    <t>Combustibles Ruidera, S.L.</t>
  </si>
  <si>
    <t>224</t>
  </si>
  <si>
    <t>1013-JP JDO MES</t>
  </si>
  <si>
    <t>03964569J</t>
  </si>
  <si>
    <t>Adanaez Corral, Ciriaco José</t>
  </si>
  <si>
    <t>1014-JP JDO MES</t>
  </si>
  <si>
    <t>50675261M</t>
  </si>
  <si>
    <t>Portillo Hidalgo, José</t>
  </si>
  <si>
    <t>1989-MA EL HITO</t>
  </si>
  <si>
    <t>04522327K</t>
  </si>
  <si>
    <t>Rozalén Lozano, Emilia</t>
  </si>
  <si>
    <t>0424-JP JDO NAV</t>
  </si>
  <si>
    <t>03742042B</t>
  </si>
  <si>
    <t>Ruiz Magán, Daniel</t>
  </si>
  <si>
    <t>0387-JP JDO POL</t>
  </si>
  <si>
    <t>70319380P</t>
  </si>
  <si>
    <t>Sánchez Urán Heredero, Francisco</t>
  </si>
  <si>
    <t>2884-MA EL HITO</t>
  </si>
  <si>
    <t>04433778E</t>
  </si>
  <si>
    <t>Sanz García, Ramón</t>
  </si>
  <si>
    <t>0930-JP JDO NAV</t>
  </si>
  <si>
    <t>04129673T</t>
  </si>
  <si>
    <t>Vicente Pinto, Jesús</t>
  </si>
  <si>
    <t>2370-LDP CARPIO</t>
  </si>
  <si>
    <t>2369-LDP CARPIO</t>
  </si>
  <si>
    <t>2368-LDP MONTEA</t>
  </si>
  <si>
    <t>2364-LDP CARPIO</t>
  </si>
  <si>
    <t>A4811</t>
  </si>
  <si>
    <t>S16/160631</t>
  </si>
  <si>
    <t>201604120101588</t>
  </si>
  <si>
    <t>SA1322/1000319</t>
  </si>
  <si>
    <t>Aqualia Gestión Integral del Agua S</t>
  </si>
  <si>
    <t>9116410888</t>
  </si>
  <si>
    <t>236</t>
  </si>
  <si>
    <t>9900404152441</t>
  </si>
  <si>
    <t>0232/V116000295</t>
  </si>
  <si>
    <t>0610-LDP ATIENZ</t>
  </si>
  <si>
    <t>00537414L</t>
  </si>
  <si>
    <t>Espeja Gómez, Francisco</t>
  </si>
  <si>
    <t>0611-LDP ATIENZ</t>
  </si>
  <si>
    <t>00537415C</t>
  </si>
  <si>
    <t>Espeja Gómez, María Candelas</t>
  </si>
  <si>
    <t>2888-LDP CASAS</t>
  </si>
  <si>
    <t>161728</t>
  </si>
  <si>
    <t>28-D6UA-000047</t>
  </si>
  <si>
    <t>9900426406701</t>
  </si>
  <si>
    <t>9900426406640</t>
  </si>
  <si>
    <t>9900426406631</t>
  </si>
  <si>
    <t>TA56B0122756</t>
  </si>
  <si>
    <t>TA56B0115403</t>
  </si>
  <si>
    <t>8177</t>
  </si>
  <si>
    <t>4/380316</t>
  </si>
  <si>
    <t>2052-JP JDO Tot</t>
  </si>
  <si>
    <t>70302505s</t>
  </si>
  <si>
    <t>Azaña Lorente, Mª Gloria</t>
  </si>
  <si>
    <t>T1-2016/201</t>
  </si>
  <si>
    <t>17868864A</t>
  </si>
  <si>
    <t>Burgos Velasco, Rafael</t>
  </si>
  <si>
    <t>0418-JP JDO NAV</t>
  </si>
  <si>
    <t>70787326L</t>
  </si>
  <si>
    <t>Cebeira González, Saturnino</t>
  </si>
  <si>
    <t>2889-LDP ENGUID</t>
  </si>
  <si>
    <t>04501266M</t>
  </si>
  <si>
    <t>Cerdán García, Enemesia</t>
  </si>
  <si>
    <t>1019-JP JDO La</t>
  </si>
  <si>
    <t>246</t>
  </si>
  <si>
    <t>2363-JP JDO NAV</t>
  </si>
  <si>
    <t>2362-JP JDO NAV</t>
  </si>
  <si>
    <t>0117</t>
  </si>
  <si>
    <t>AT016470</t>
  </si>
  <si>
    <t>B45201852</t>
  </si>
  <si>
    <t>E.S. Sanchez Trigo</t>
  </si>
  <si>
    <t>201604270103304</t>
  </si>
  <si>
    <t>171481</t>
  </si>
  <si>
    <t>160045106712</t>
  </si>
  <si>
    <t>160044965387</t>
  </si>
  <si>
    <t>160064824194</t>
  </si>
  <si>
    <t>2887-JP JDO VIL</t>
  </si>
  <si>
    <t>1603585</t>
  </si>
  <si>
    <t>2367-JP JDO ALM</t>
  </si>
  <si>
    <t>03888527D</t>
  </si>
  <si>
    <t>López Sánchez de Castro, Francisco</t>
  </si>
  <si>
    <t>2366-JP JDO ALM</t>
  </si>
  <si>
    <t>03868022C</t>
  </si>
  <si>
    <t>López Sánchez de Castro, Rubén</t>
  </si>
  <si>
    <t>02-1457 Abr-16</t>
  </si>
  <si>
    <t>300416</t>
  </si>
  <si>
    <t>PI1614200021037</t>
  </si>
  <si>
    <t>2016T1-18324</t>
  </si>
  <si>
    <t>Least Cost Routing Telecom, S.L.</t>
  </si>
  <si>
    <t>4001776661</t>
  </si>
  <si>
    <t>80093/2016 May-</t>
  </si>
  <si>
    <t>73979/2016 May-</t>
  </si>
  <si>
    <t>1605C0436901</t>
  </si>
  <si>
    <t>A4865</t>
  </si>
  <si>
    <t>160010396239</t>
  </si>
  <si>
    <t>160010396189</t>
  </si>
  <si>
    <t>160010396056</t>
  </si>
  <si>
    <t>160032879291</t>
  </si>
  <si>
    <t>0612-LDP TRILLO</t>
  </si>
  <si>
    <t>00048247Q</t>
  </si>
  <si>
    <t>Bachiller Bachiller, Antonio</t>
  </si>
  <si>
    <t>2889-JP JDO ENG</t>
  </si>
  <si>
    <t>097100</t>
  </si>
  <si>
    <t>B86376712</t>
  </si>
  <si>
    <t>Aceuchel 12, S.L.</t>
  </si>
  <si>
    <t>00485431</t>
  </si>
  <si>
    <t>130354571</t>
  </si>
  <si>
    <t>B28279123</t>
  </si>
  <si>
    <t>Cheyper, S.L.</t>
  </si>
  <si>
    <t>57</t>
  </si>
  <si>
    <t>Jesús Ramón Lucendo Díaz</t>
  </si>
  <si>
    <t>201605060103426</t>
  </si>
  <si>
    <t>160002158564</t>
  </si>
  <si>
    <t>160003051931</t>
  </si>
  <si>
    <t>S16/160802</t>
  </si>
  <si>
    <t>0000001119</t>
  </si>
  <si>
    <t>C00204/16</t>
  </si>
  <si>
    <t>2373-LDP MONTEA</t>
  </si>
  <si>
    <t>03988332V</t>
  </si>
  <si>
    <t>Agüero de la Casa, Mª Teresa</t>
  </si>
  <si>
    <t>1401-LDP CARPIO</t>
  </si>
  <si>
    <t>2890-LDP EL MOL</t>
  </si>
  <si>
    <t>2372-LDP NAVALC</t>
  </si>
  <si>
    <t>04000900G</t>
  </si>
  <si>
    <t>Rodríguez Sobrino, Andrés</t>
  </si>
  <si>
    <t>2371-LDP CARPIO</t>
  </si>
  <si>
    <t>A4905</t>
  </si>
  <si>
    <t>28-E6UA-000130</t>
  </si>
  <si>
    <t>1003499346-04</t>
  </si>
  <si>
    <t>G02138634</t>
  </si>
  <si>
    <t>Comunidad de Regantes Jorquera Recueja</t>
  </si>
  <si>
    <t>S16/160814</t>
  </si>
  <si>
    <t>423200421924</t>
  </si>
  <si>
    <t>160049742449</t>
  </si>
  <si>
    <t>160049742914</t>
  </si>
  <si>
    <t>160049758095</t>
  </si>
  <si>
    <t>1003344550-08</t>
  </si>
  <si>
    <t>1004036031-90</t>
  </si>
  <si>
    <t>00/413802</t>
  </si>
  <si>
    <t>03858427Q</t>
  </si>
  <si>
    <t>Restaurante Barquilla</t>
  </si>
  <si>
    <t>201605180101656</t>
  </si>
  <si>
    <t>E015721</t>
  </si>
  <si>
    <t>160206344545</t>
  </si>
  <si>
    <t>TA5A50120398</t>
  </si>
  <si>
    <t>TA5A50120399</t>
  </si>
  <si>
    <t>0000002283</t>
  </si>
  <si>
    <t>Comisión inform</t>
  </si>
  <si>
    <t>A48265169</t>
  </si>
  <si>
    <t>BBVA</t>
  </si>
  <si>
    <t>Liquidación de</t>
  </si>
  <si>
    <t>A-28000727</t>
  </si>
  <si>
    <t>Banco Popular</t>
  </si>
  <si>
    <t>A14010342</t>
  </si>
  <si>
    <t>Bankia</t>
  </si>
  <si>
    <t>219</t>
  </si>
  <si>
    <t>A16156</t>
  </si>
  <si>
    <t>7022606</t>
  </si>
  <si>
    <t>2040</t>
  </si>
  <si>
    <t>201605240103098</t>
  </si>
  <si>
    <t>309</t>
  </si>
  <si>
    <t>51358355</t>
  </si>
  <si>
    <t>1 201600015</t>
  </si>
  <si>
    <t>1602006249288</t>
  </si>
  <si>
    <t>A16157</t>
  </si>
  <si>
    <t>005327</t>
  </si>
  <si>
    <t>423200429646</t>
  </si>
  <si>
    <t>1604413</t>
  </si>
  <si>
    <t>162485</t>
  </si>
  <si>
    <t>PI1614200026352</t>
  </si>
  <si>
    <t>4001792596 may-</t>
  </si>
  <si>
    <t>006698</t>
  </si>
  <si>
    <t>87273/2016 jun-</t>
  </si>
  <si>
    <t>92628/2016 jun-</t>
  </si>
  <si>
    <t>001068</t>
  </si>
  <si>
    <t>ES-2016-1085567</t>
  </si>
  <si>
    <t>201606112</t>
  </si>
  <si>
    <t>160113037040</t>
  </si>
  <si>
    <t>160113629488</t>
  </si>
  <si>
    <t>160115830996</t>
  </si>
  <si>
    <t>160223877278</t>
  </si>
  <si>
    <t>160224365181</t>
  </si>
  <si>
    <t>160224373692</t>
  </si>
  <si>
    <t>160024395645</t>
  </si>
  <si>
    <t>3406</t>
  </si>
  <si>
    <t>1832/0617/00617</t>
  </si>
  <si>
    <t>16/PUB06-0001</t>
  </si>
  <si>
    <t>003-000117</t>
  </si>
  <si>
    <t>B866120058</t>
  </si>
  <si>
    <t>Pizza Emporio Orense</t>
  </si>
  <si>
    <t>T2-5989</t>
  </si>
  <si>
    <t>B87202412</t>
  </si>
  <si>
    <t>Dragon Petroleras, S.L.</t>
  </si>
  <si>
    <t>002250</t>
  </si>
  <si>
    <t>5167954S</t>
  </si>
  <si>
    <t>Gómez Peinado, Bienvenido</t>
  </si>
  <si>
    <t>201605310103317</t>
  </si>
  <si>
    <t>7865200659882</t>
  </si>
  <si>
    <t>G84144161</t>
  </si>
  <si>
    <t>Renfe</t>
  </si>
  <si>
    <t>7865200659890</t>
  </si>
  <si>
    <t>063870</t>
  </si>
  <si>
    <t>0005</t>
  </si>
  <si>
    <t>6353/0002/00801</t>
  </si>
  <si>
    <t>175464</t>
  </si>
  <si>
    <t>B28240075</t>
  </si>
  <si>
    <t>M-50, S.L.</t>
  </si>
  <si>
    <t>Propuesta 087/1</t>
  </si>
  <si>
    <t>S16/160985</t>
  </si>
  <si>
    <t>00783433</t>
  </si>
  <si>
    <t>Autopista del Henares, S.A.</t>
  </si>
  <si>
    <t>0232/V116000041</t>
  </si>
  <si>
    <t>000856</t>
  </si>
  <si>
    <t>387078</t>
  </si>
  <si>
    <t>201606130101602</t>
  </si>
  <si>
    <t>C00277/16</t>
  </si>
  <si>
    <t>3768/0617/00617</t>
  </si>
  <si>
    <t>2374-LDP NAVALC</t>
  </si>
  <si>
    <t>70405936S</t>
  </si>
  <si>
    <t>Sánchez Martín, Emilia</t>
  </si>
  <si>
    <t>Propuesta nº 09</t>
  </si>
  <si>
    <t>3410</t>
  </si>
  <si>
    <t>00635115</t>
  </si>
  <si>
    <t>28-F6UA-000155</t>
  </si>
  <si>
    <t>349</t>
  </si>
  <si>
    <t>TA5A60119101</t>
  </si>
  <si>
    <t>TA5A60112067</t>
  </si>
  <si>
    <t>18581</t>
  </si>
  <si>
    <t>423100213352</t>
  </si>
  <si>
    <t>347755</t>
  </si>
  <si>
    <t>A28374445</t>
  </si>
  <si>
    <t>Leucan, S.A.</t>
  </si>
  <si>
    <t>163179</t>
  </si>
  <si>
    <t>16/0048</t>
  </si>
  <si>
    <t>0689/16-F</t>
  </si>
  <si>
    <t>268</t>
  </si>
  <si>
    <t>0232/28104</t>
  </si>
  <si>
    <t>201606290102992</t>
  </si>
  <si>
    <t>201606290103121</t>
  </si>
  <si>
    <t>100-21430</t>
  </si>
  <si>
    <t>10% -21%</t>
  </si>
  <si>
    <t>1605336</t>
  </si>
  <si>
    <t>LDP 4-25</t>
  </si>
  <si>
    <t>LDP 5-13</t>
  </si>
  <si>
    <t>LDP 6-1</t>
  </si>
  <si>
    <t>LDP 6-13</t>
  </si>
  <si>
    <t>LDP 7-41</t>
  </si>
  <si>
    <t>4001807608 jun-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</si>
</sst>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_-* #,##0.00\ [$€-C0A]_-;\-* #,##0.00\ [$€-C0A]_-;_-* &quot;-&quot;??\ [$€-C0A]_-;_-@_-"/>
  </numFmts>
  <fonts count="7" x14ac:knownFonts="1">
    <font>
      <sz val="11"/>
      <color theme="1"/>
      <name val="Calibri"/>
      <family val="2"/>
      <scheme val="minor"/>
    </font>
    <font>
      <sz val="10"/>
      <name val="Arial"/>
      <family val="2"/>
    </font>
    <font>
      <sz val="8"/>
      <color theme="1"/>
      <name val="Calibri"/>
      <family val="2"/>
      <scheme val="minor"/>
    </font>
    <font>
      <b/>
      <sz val="8"/>
      <color theme="1"/>
      <name val="Calibri"/>
      <family val="2"/>
      <scheme val="minor"/>
    </font>
    <font>
      <sz val="11"/>
      <color theme="1"/>
      <name val="Calibri"/>
      <family val="2"/>
      <scheme val="minor"/>
    </font>
    <font>
      <sz val="8"/>
      <name val="Calibri"/>
      <family val="2"/>
      <scheme val="minor"/>
    </font>
    <font>
      <sz val="10"/>
      <color indexed="8"/>
      <name val="Arial"/>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9"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6" fillId="0" borderId="0">
      <alignment vertical="top"/>
    </xf>
    <xf numFmtId="9" fontId="6" fillId="0" borderId="0" applyFont="0" applyFill="0" applyBorder="0" applyAlignment="0" applyProtection="0">
      <alignment vertical="top"/>
    </xf>
  </cellStyleXfs>
  <cellXfs count="64">
    <xf numFmtId="0" fontId="0" fillId="0" borderId="0" xfId="0"/>
    <xf numFmtId="0" fontId="0" fillId="2" borderId="0" xfId="0" applyFill="1" applyAlignment="1">
      <alignment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alignment horizontal="left" wrapText="1"/>
    </xf>
    <xf numFmtId="0" fontId="0" fillId="0" borderId="0" xfId="0" applyAlignment="1">
      <alignment horizontal="center" wrapText="1"/>
    </xf>
    <xf numFmtId="0" fontId="0" fillId="0" borderId="0" xfId="0" applyAlignment="1">
      <alignment wrapText="1"/>
    </xf>
    <xf numFmtId="49" fontId="2" fillId="0" borderId="1" xfId="0" applyNumberFormat="1" applyFont="1" applyBorder="1" applyAlignment="1">
      <alignment horizontal="center" vertical="center" wrapText="1"/>
    </xf>
    <xf numFmtId="49" fontId="0" fillId="0" borderId="0" xfId="0" applyNumberFormat="1" applyAlignment="1">
      <alignment horizont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9" fontId="2" fillId="0" borderId="1" xfId="2"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wrapText="1"/>
    </xf>
    <xf numFmtId="0" fontId="2" fillId="0" borderId="0" xfId="0" applyFont="1" applyAlignment="1">
      <alignment vertical="center" wrapText="1"/>
    </xf>
    <xf numFmtId="0" fontId="2" fillId="0" borderId="1" xfId="0" applyFont="1" applyBorder="1" applyAlignment="1">
      <alignment wrapText="1"/>
    </xf>
    <xf numFmtId="164" fontId="2" fillId="0" borderId="1" xfId="0" applyNumberFormat="1" applyFont="1" applyBorder="1" applyAlignment="1">
      <alignment horizontal="center" vertical="center" wrapText="1"/>
    </xf>
    <xf numFmtId="164" fontId="0" fillId="0" borderId="0" xfId="0" applyNumberFormat="1" applyAlignment="1">
      <alignment horizontal="center" wrapText="1"/>
    </xf>
    <xf numFmtId="1" fontId="0" fillId="0" borderId="0" xfId="0" applyNumberFormat="1" applyAlignment="1">
      <alignment horizontal="center" wrapText="1"/>
    </xf>
    <xf numFmtId="0" fontId="2" fillId="0" borderId="1" xfId="0" applyFont="1" applyBorder="1" applyAlignment="1">
      <alignment horizontal="left" wrapText="1"/>
    </xf>
    <xf numFmtId="0" fontId="2" fillId="0" borderId="1" xfId="0" applyFont="1" applyBorder="1" applyAlignment="1">
      <alignment horizontal="center" wrapText="1"/>
    </xf>
    <xf numFmtId="0" fontId="2" fillId="0" borderId="1" xfId="0" applyFont="1" applyFill="1" applyBorder="1" applyAlignment="1">
      <alignment horizontal="center" vertical="center" wrapText="1"/>
    </xf>
    <xf numFmtId="9" fontId="0" fillId="0" borderId="0" xfId="0" applyNumberFormat="1" applyAlignment="1">
      <alignment horizontal="center" wrapText="1"/>
    </xf>
    <xf numFmtId="9" fontId="3" fillId="3" borderId="1" xfId="0" applyNumberFormat="1" applyFont="1" applyFill="1" applyBorder="1" applyAlignment="1">
      <alignment horizontal="center" vertical="center" wrapText="1"/>
    </xf>
    <xf numFmtId="49" fontId="2" fillId="0" borderId="1" xfId="0" applyNumberFormat="1" applyFont="1" applyBorder="1" applyAlignment="1">
      <alignment horizontal="center" wrapText="1"/>
    </xf>
    <xf numFmtId="164" fontId="2" fillId="0" borderId="1" xfId="0" applyNumberFormat="1" applyFont="1" applyBorder="1" applyAlignment="1">
      <alignment horizontal="center" wrapText="1"/>
    </xf>
    <xf numFmtId="9" fontId="2" fillId="0" borderId="1" xfId="0" applyNumberFormat="1" applyFont="1" applyBorder="1" applyAlignment="1">
      <alignment horizontal="center" wrapText="1"/>
    </xf>
    <xf numFmtId="14" fontId="2" fillId="0" borderId="1" xfId="0" applyNumberFormat="1" applyFont="1" applyBorder="1" applyAlignment="1">
      <alignment horizont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0" xfId="0" applyFill="1" applyAlignment="1">
      <alignment vertical="center" wrapText="1"/>
    </xf>
    <xf numFmtId="49" fontId="0" fillId="0" borderId="1" xfId="0" applyNumberForma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4" fontId="5" fillId="0" borderId="1" xfId="1" applyNumberFormat="1" applyFont="1" applyFill="1" applyBorder="1" applyAlignment="1">
      <alignment horizontal="left" vertical="center" wrapText="1"/>
    </xf>
    <xf numFmtId="4" fontId="5" fillId="0" borderId="1" xfId="1" applyNumberFormat="1" applyFont="1" applyFill="1" applyBorder="1" applyAlignment="1">
      <alignment horizontal="center" vertical="center" wrapText="1"/>
    </xf>
    <xf numFmtId="164" fontId="2" fillId="0" borderId="1" xfId="0" applyNumberFormat="1" applyFont="1" applyBorder="1" applyAlignment="1">
      <alignment vertical="center" wrapText="1"/>
    </xf>
    <xf numFmtId="0" fontId="2" fillId="2" borderId="1" xfId="0" applyFont="1" applyFill="1" applyBorder="1" applyAlignment="1">
      <alignment vertical="center" wrapText="1"/>
    </xf>
    <xf numFmtId="164" fontId="0" fillId="0" borderId="0" xfId="0" applyNumberFormat="1" applyAlignment="1">
      <alignment wrapText="1"/>
    </xf>
    <xf numFmtId="1" fontId="0" fillId="0" borderId="0" xfId="0" applyNumberFormat="1" applyAlignment="1">
      <alignment wrapText="1"/>
    </xf>
    <xf numFmtId="0" fontId="0" fillId="2" borderId="0" xfId="0" applyFill="1" applyBorder="1" applyAlignment="1">
      <alignment wrapText="1"/>
    </xf>
    <xf numFmtId="0" fontId="0" fillId="2" borderId="0" xfId="0" applyFill="1" applyBorder="1" applyAlignment="1">
      <alignment vertical="center" wrapText="1"/>
    </xf>
    <xf numFmtId="0" fontId="2" fillId="2" borderId="0" xfId="0" applyFont="1" applyFill="1" applyBorder="1" applyAlignment="1">
      <alignment vertical="center" wrapText="1"/>
    </xf>
    <xf numFmtId="0" fontId="0" fillId="0" borderId="0" xfId="0" applyBorder="1" applyAlignment="1">
      <alignment horizontal="left" wrapText="1"/>
    </xf>
    <xf numFmtId="0" fontId="0" fillId="0" borderId="0" xfId="0" applyBorder="1" applyAlignment="1">
      <alignment horizontal="center" wrapText="1"/>
    </xf>
    <xf numFmtId="164" fontId="0" fillId="0" borderId="0" xfId="0" applyNumberFormat="1" applyBorder="1" applyAlignment="1">
      <alignment wrapText="1"/>
    </xf>
    <xf numFmtId="1" fontId="0" fillId="0" borderId="0" xfId="0" applyNumberFormat="1" applyBorder="1" applyAlignment="1">
      <alignment wrapText="1"/>
    </xf>
    <xf numFmtId="0" fontId="0" fillId="0" borderId="0" xfId="0" applyBorder="1" applyAlignment="1">
      <alignment wrapText="1"/>
    </xf>
    <xf numFmtId="1"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0" fillId="0" borderId="1" xfId="0" applyBorder="1" applyAlignment="1">
      <alignment vertical="top"/>
    </xf>
    <xf numFmtId="4" fontId="0" fillId="0" borderId="1" xfId="0" applyNumberFormat="1" applyBorder="1" applyAlignment="1">
      <alignment vertical="top"/>
    </xf>
    <xf numFmtId="0" fontId="0" fillId="0" borderId="0" xfId="0" applyAlignment="1">
      <alignment vertical="top"/>
    </xf>
    <xf numFmtId="9" fontId="0" fillId="0" borderId="1" xfId="2" applyNumberFormat="1" applyFont="1" applyBorder="1" applyAlignment="1">
      <alignment vertical="top"/>
    </xf>
  </cellXfs>
  <cellStyles count="8">
    <cellStyle name="Euro" xfId="3"/>
    <cellStyle name="Millares 2" xfId="4"/>
    <cellStyle name="Moneda 2" xfId="5"/>
    <cellStyle name="Normal" xfId="0" builtinId="0"/>
    <cellStyle name="Normal 2" xfId="1"/>
    <cellStyle name="Normal 3" xfId="6"/>
    <cellStyle name="Porcentaje" xfId="2" builtinId="5"/>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T463"/>
  <sheetViews>
    <sheetView tabSelected="1" topLeftCell="A24" zoomScaleNormal="100" workbookViewId="0">
      <selection activeCell="A36" sqref="A36"/>
    </sheetView>
  </sheetViews>
  <sheetFormatPr baseColWidth="10" defaultColWidth="11.42578125" defaultRowHeight="15" x14ac:dyDescent="0.25"/>
  <cols>
    <col min="1" max="1" width="72.42578125" style="6" customWidth="1"/>
    <col min="2" max="2" width="14.140625" style="7" customWidth="1"/>
    <col min="3" max="3" width="10.42578125" style="7" bestFit="1" customWidth="1"/>
    <col min="4" max="4" width="12.42578125" style="7" bestFit="1" customWidth="1"/>
    <col min="5" max="5" width="14" style="7" customWidth="1"/>
    <col min="6" max="6" width="13.85546875" style="10" customWidth="1"/>
    <col min="7" max="7" width="11.42578125" style="7"/>
    <col min="8" max="8" width="9.7109375" style="7" customWidth="1"/>
    <col min="9" max="9" width="12.28515625" style="7" customWidth="1"/>
    <col min="10" max="10" width="24" style="7" customWidth="1"/>
    <col min="11" max="12" width="11.42578125" style="22"/>
    <col min="13" max="13" width="11.42578125" style="27"/>
    <col min="14" max="14" width="11.42578125" style="22"/>
    <col min="15" max="15" width="12.140625" style="7" customWidth="1"/>
    <col min="16" max="16" width="11.42578125" style="8"/>
    <col min="17" max="17" width="12.42578125" style="8" customWidth="1"/>
    <col min="18" max="16384" width="11.42578125" style="8"/>
  </cols>
  <sheetData>
    <row r="2" spans="1:20" s="1" customFormat="1" ht="45" x14ac:dyDescent="0.25">
      <c r="A2" s="11" t="s">
        <v>16</v>
      </c>
      <c r="B2" s="11" t="s">
        <v>2</v>
      </c>
      <c r="C2" s="11" t="s">
        <v>10</v>
      </c>
      <c r="D2" s="11" t="s">
        <v>17</v>
      </c>
      <c r="E2" s="11" t="s">
        <v>11</v>
      </c>
      <c r="F2" s="16" t="s">
        <v>12</v>
      </c>
      <c r="G2" s="11" t="s">
        <v>1</v>
      </c>
      <c r="H2" s="11" t="s">
        <v>9</v>
      </c>
      <c r="I2" s="11" t="s">
        <v>13</v>
      </c>
      <c r="J2" s="11" t="s">
        <v>0</v>
      </c>
      <c r="K2" s="12" t="s">
        <v>3</v>
      </c>
      <c r="L2" s="12" t="s">
        <v>4</v>
      </c>
      <c r="M2" s="28" t="s">
        <v>14</v>
      </c>
      <c r="N2" s="12" t="s">
        <v>15</v>
      </c>
      <c r="O2" s="11" t="s">
        <v>5</v>
      </c>
      <c r="P2" s="11" t="s">
        <v>6</v>
      </c>
      <c r="Q2" s="11" t="s">
        <v>124</v>
      </c>
      <c r="R2" s="11" t="s">
        <v>7</v>
      </c>
      <c r="S2" s="14" t="s">
        <v>8</v>
      </c>
      <c r="T2" s="14" t="s">
        <v>123</v>
      </c>
    </row>
    <row r="3" spans="1:20" s="18" customFormat="1" ht="22.5" x14ac:dyDescent="0.2">
      <c r="A3" s="5" t="s">
        <v>159</v>
      </c>
      <c r="B3" s="5" t="s">
        <v>160</v>
      </c>
      <c r="C3" s="3" t="s">
        <v>33</v>
      </c>
      <c r="D3" s="3" t="s">
        <v>156</v>
      </c>
      <c r="E3" s="3"/>
      <c r="F3" s="9" t="s">
        <v>19</v>
      </c>
      <c r="G3" s="4">
        <v>42804</v>
      </c>
      <c r="H3" s="3">
        <v>1</v>
      </c>
      <c r="I3" s="3" t="s">
        <v>161</v>
      </c>
      <c r="J3" s="3" t="s">
        <v>162</v>
      </c>
      <c r="K3" s="21">
        <v>4096.1099999999997</v>
      </c>
      <c r="L3" s="21">
        <v>4096.1099999999997</v>
      </c>
      <c r="M3" s="15">
        <v>0.21</v>
      </c>
      <c r="N3" s="21">
        <f>L3+(L3*M3)</f>
        <v>4956.2930999999999</v>
      </c>
      <c r="O3" s="3" t="s">
        <v>20</v>
      </c>
      <c r="P3" s="20"/>
      <c r="Q3" s="20"/>
      <c r="R3" s="20"/>
      <c r="S3" s="20"/>
      <c r="T3" s="20"/>
    </row>
    <row r="4" spans="1:20" s="18" customFormat="1" ht="22.5" x14ac:dyDescent="0.2">
      <c r="A4" s="5" t="s">
        <v>897</v>
      </c>
      <c r="B4" s="5" t="s">
        <v>898</v>
      </c>
      <c r="C4" s="3"/>
      <c r="D4" s="3" t="s">
        <v>21</v>
      </c>
      <c r="E4" s="3"/>
      <c r="F4" s="9"/>
      <c r="G4" s="4">
        <v>42928</v>
      </c>
      <c r="H4" s="3">
        <v>1</v>
      </c>
      <c r="I4" s="3" t="s">
        <v>307</v>
      </c>
      <c r="J4" s="3" t="s">
        <v>899</v>
      </c>
      <c r="K4" s="21">
        <v>1848.8</v>
      </c>
      <c r="L4" s="21">
        <v>1848.8</v>
      </c>
      <c r="M4" s="15">
        <v>0.21</v>
      </c>
      <c r="N4" s="21">
        <f>L4+(L4*M4)</f>
        <v>2237.0479999999998</v>
      </c>
      <c r="O4" s="3" t="s">
        <v>20</v>
      </c>
      <c r="P4" s="20"/>
      <c r="Q4" s="20"/>
      <c r="R4" s="20"/>
      <c r="S4" s="20"/>
      <c r="T4" s="20"/>
    </row>
    <row r="5" spans="1:20" s="18" customFormat="1" ht="33.75" x14ac:dyDescent="0.2">
      <c r="A5" s="5" t="s">
        <v>167</v>
      </c>
      <c r="B5" s="5" t="s">
        <v>168</v>
      </c>
      <c r="C5" s="3" t="s">
        <v>33</v>
      </c>
      <c r="D5" s="3" t="s">
        <v>21</v>
      </c>
      <c r="E5" s="3">
        <v>10</v>
      </c>
      <c r="F5" s="9"/>
      <c r="G5" s="4">
        <v>42845</v>
      </c>
      <c r="H5" s="3">
        <v>1</v>
      </c>
      <c r="I5" s="3" t="s">
        <v>169</v>
      </c>
      <c r="J5" s="3" t="s">
        <v>170</v>
      </c>
      <c r="K5" s="21">
        <v>455</v>
      </c>
      <c r="L5" s="21">
        <v>450</v>
      </c>
      <c r="M5" s="15">
        <v>0.21</v>
      </c>
      <c r="N5" s="21">
        <v>544.5</v>
      </c>
      <c r="O5" s="3" t="s">
        <v>20</v>
      </c>
      <c r="P5" s="20"/>
      <c r="Q5" s="20"/>
      <c r="R5" s="20"/>
      <c r="S5" s="20"/>
      <c r="T5" s="20"/>
    </row>
    <row r="6" spans="1:20" s="18" customFormat="1" ht="33.75" x14ac:dyDescent="0.2">
      <c r="A6" s="5" t="s">
        <v>163</v>
      </c>
      <c r="B6" s="5" t="s">
        <v>164</v>
      </c>
      <c r="C6" s="3" t="s">
        <v>38</v>
      </c>
      <c r="D6" s="3" t="s">
        <v>21</v>
      </c>
      <c r="E6" s="3"/>
      <c r="F6" s="9" t="s">
        <v>19</v>
      </c>
      <c r="G6" s="4">
        <v>42829</v>
      </c>
      <c r="H6" s="3">
        <v>3</v>
      </c>
      <c r="I6" s="3" t="s">
        <v>165</v>
      </c>
      <c r="J6" s="3" t="s">
        <v>166</v>
      </c>
      <c r="K6" s="21">
        <v>12192.83</v>
      </c>
      <c r="L6" s="21">
        <v>11480</v>
      </c>
      <c r="M6" s="15">
        <v>0.21</v>
      </c>
      <c r="N6" s="21">
        <f>L6+(PRODUCT(L6,M6))</f>
        <v>13890.8</v>
      </c>
      <c r="O6" s="3" t="s">
        <v>20</v>
      </c>
      <c r="P6" s="20"/>
      <c r="Q6" s="20"/>
      <c r="R6" s="20"/>
      <c r="S6" s="20"/>
      <c r="T6" s="20"/>
    </row>
    <row r="7" spans="1:20" s="18" customFormat="1" ht="22.5" x14ac:dyDescent="0.2">
      <c r="A7" s="5" t="s">
        <v>154</v>
      </c>
      <c r="B7" s="5" t="s">
        <v>155</v>
      </c>
      <c r="C7" s="3" t="s">
        <v>33</v>
      </c>
      <c r="D7" s="3" t="s">
        <v>156</v>
      </c>
      <c r="E7" s="3"/>
      <c r="F7" s="9" t="s">
        <v>53</v>
      </c>
      <c r="G7" s="4">
        <v>42830</v>
      </c>
      <c r="H7" s="3">
        <v>3</v>
      </c>
      <c r="I7" s="3" t="s">
        <v>157</v>
      </c>
      <c r="J7" s="3" t="s">
        <v>158</v>
      </c>
      <c r="K7" s="21">
        <v>18135.25</v>
      </c>
      <c r="L7" s="21">
        <v>17479.34</v>
      </c>
      <c r="M7" s="15">
        <v>0.21</v>
      </c>
      <c r="N7" s="21">
        <f t="shared" ref="N7:N26" si="0">L7+(L7*M7)</f>
        <v>21150.001400000001</v>
      </c>
      <c r="O7" s="3" t="s">
        <v>20</v>
      </c>
      <c r="P7" s="20"/>
      <c r="Q7" s="20"/>
      <c r="R7" s="20"/>
      <c r="S7" s="20"/>
      <c r="T7" s="20"/>
    </row>
    <row r="8" spans="1:20" s="18" customFormat="1" ht="22.5" x14ac:dyDescent="0.2">
      <c r="A8" s="5" t="s">
        <v>150</v>
      </c>
      <c r="B8" s="5" t="s">
        <v>151</v>
      </c>
      <c r="C8" s="3" t="s">
        <v>33</v>
      </c>
      <c r="D8" s="3" t="s">
        <v>76</v>
      </c>
      <c r="E8" s="3"/>
      <c r="F8" s="9" t="s">
        <v>53</v>
      </c>
      <c r="G8" s="4">
        <v>42829</v>
      </c>
      <c r="H8" s="3">
        <v>3</v>
      </c>
      <c r="I8" s="3" t="s">
        <v>152</v>
      </c>
      <c r="J8" s="3" t="s">
        <v>153</v>
      </c>
      <c r="K8" s="21">
        <v>7000</v>
      </c>
      <c r="L8" s="21">
        <v>2985</v>
      </c>
      <c r="M8" s="15">
        <v>0.21</v>
      </c>
      <c r="N8" s="21">
        <f t="shared" si="0"/>
        <v>3611.85</v>
      </c>
      <c r="O8" s="3" t="s">
        <v>20</v>
      </c>
      <c r="P8" s="20"/>
      <c r="Q8" s="20"/>
      <c r="R8" s="20"/>
      <c r="S8" s="20"/>
      <c r="T8" s="20"/>
    </row>
    <row r="9" spans="1:20" s="18" customFormat="1" ht="22.5" x14ac:dyDescent="0.2">
      <c r="A9" s="5" t="s">
        <v>179</v>
      </c>
      <c r="B9" s="5" t="s">
        <v>180</v>
      </c>
      <c r="C9" s="3" t="s">
        <v>38</v>
      </c>
      <c r="D9" s="3" t="s">
        <v>156</v>
      </c>
      <c r="E9" s="3"/>
      <c r="F9" s="9" t="s">
        <v>53</v>
      </c>
      <c r="G9" s="4">
        <v>42850</v>
      </c>
      <c r="H9" s="3">
        <v>3</v>
      </c>
      <c r="I9" s="3" t="s">
        <v>181</v>
      </c>
      <c r="J9" s="3" t="s">
        <v>182</v>
      </c>
      <c r="K9" s="21">
        <v>5808</v>
      </c>
      <c r="L9" s="21">
        <v>3781.44</v>
      </c>
      <c r="M9" s="15">
        <v>0.21</v>
      </c>
      <c r="N9" s="21">
        <f t="shared" si="0"/>
        <v>4575.5424000000003</v>
      </c>
      <c r="O9" s="3" t="s">
        <v>20</v>
      </c>
      <c r="P9" s="20"/>
      <c r="Q9" s="20"/>
      <c r="R9" s="20"/>
      <c r="S9" s="20"/>
      <c r="T9" s="20"/>
    </row>
    <row r="10" spans="1:20" s="18" customFormat="1" ht="22.5" x14ac:dyDescent="0.2">
      <c r="A10" s="5" t="s">
        <v>183</v>
      </c>
      <c r="B10" s="5" t="s">
        <v>184</v>
      </c>
      <c r="C10" s="3" t="s">
        <v>114</v>
      </c>
      <c r="D10" s="3" t="s">
        <v>21</v>
      </c>
      <c r="E10" s="3"/>
      <c r="F10" s="9" t="s">
        <v>40</v>
      </c>
      <c r="G10" s="4">
        <v>42851</v>
      </c>
      <c r="H10" s="3">
        <v>3</v>
      </c>
      <c r="I10" s="3" t="s">
        <v>116</v>
      </c>
      <c r="J10" s="3" t="s">
        <v>117</v>
      </c>
      <c r="K10" s="21">
        <v>14580</v>
      </c>
      <c r="L10" s="21">
        <v>14450</v>
      </c>
      <c r="M10" s="15">
        <v>0.21</v>
      </c>
      <c r="N10" s="21">
        <f t="shared" si="0"/>
        <v>17484.5</v>
      </c>
      <c r="O10" s="3" t="s">
        <v>20</v>
      </c>
      <c r="P10" s="20"/>
      <c r="Q10" s="20"/>
      <c r="R10" s="20"/>
      <c r="S10" s="20"/>
      <c r="T10" s="20"/>
    </row>
    <row r="11" spans="1:20" s="18" customFormat="1" ht="22.5" x14ac:dyDescent="0.2">
      <c r="A11" s="5" t="s">
        <v>188</v>
      </c>
      <c r="B11" s="5" t="s">
        <v>189</v>
      </c>
      <c r="C11" s="3" t="s">
        <v>38</v>
      </c>
      <c r="D11" s="3" t="s">
        <v>21</v>
      </c>
      <c r="E11" s="3"/>
      <c r="F11" s="9" t="s">
        <v>120</v>
      </c>
      <c r="G11" s="4">
        <v>42870</v>
      </c>
      <c r="H11" s="3">
        <v>1</v>
      </c>
      <c r="I11" s="3" t="s">
        <v>190</v>
      </c>
      <c r="J11" s="3" t="s">
        <v>191</v>
      </c>
      <c r="K11" s="21">
        <v>14580</v>
      </c>
      <c r="L11" s="21">
        <v>14010</v>
      </c>
      <c r="M11" s="15">
        <v>0.21</v>
      </c>
      <c r="N11" s="21">
        <f t="shared" si="0"/>
        <v>16952.099999999999</v>
      </c>
      <c r="O11" s="3" t="s">
        <v>20</v>
      </c>
      <c r="P11" s="20"/>
      <c r="Q11" s="20"/>
      <c r="R11" s="20"/>
      <c r="S11" s="20"/>
      <c r="T11" s="20"/>
    </row>
    <row r="12" spans="1:20" s="18" customFormat="1" ht="22.5" x14ac:dyDescent="0.2">
      <c r="A12" s="5" t="s">
        <v>192</v>
      </c>
      <c r="B12" s="5" t="s">
        <v>193</v>
      </c>
      <c r="C12" s="3" t="s">
        <v>38</v>
      </c>
      <c r="D12" s="3" t="s">
        <v>21</v>
      </c>
      <c r="E12" s="3"/>
      <c r="F12" s="9" t="s">
        <v>120</v>
      </c>
      <c r="G12" s="4">
        <v>42867</v>
      </c>
      <c r="H12" s="3">
        <v>1</v>
      </c>
      <c r="I12" s="3" t="s">
        <v>194</v>
      </c>
      <c r="J12" s="3" t="s">
        <v>195</v>
      </c>
      <c r="K12" s="21">
        <v>4875</v>
      </c>
      <c r="L12" s="21">
        <v>4500</v>
      </c>
      <c r="M12" s="15">
        <v>0.21</v>
      </c>
      <c r="N12" s="21">
        <f t="shared" si="0"/>
        <v>5445</v>
      </c>
      <c r="O12" s="3" t="s">
        <v>20</v>
      </c>
      <c r="P12" s="20"/>
      <c r="Q12" s="20"/>
      <c r="R12" s="20"/>
      <c r="S12" s="20"/>
      <c r="T12" s="20"/>
    </row>
    <row r="13" spans="1:20" s="18" customFormat="1" ht="22.5" x14ac:dyDescent="0.2">
      <c r="A13" s="24" t="s">
        <v>185</v>
      </c>
      <c r="B13" s="25" t="s">
        <v>186</v>
      </c>
      <c r="C13" s="25" t="s">
        <v>90</v>
      </c>
      <c r="D13" s="25" t="s">
        <v>156</v>
      </c>
      <c r="E13" s="25"/>
      <c r="F13" s="29" t="s">
        <v>40</v>
      </c>
      <c r="G13" s="32">
        <v>42865</v>
      </c>
      <c r="H13" s="25">
        <v>3</v>
      </c>
      <c r="I13" s="25" t="s">
        <v>187</v>
      </c>
      <c r="J13" s="25" t="s">
        <v>166</v>
      </c>
      <c r="K13" s="30">
        <v>10615.99</v>
      </c>
      <c r="L13" s="30">
        <v>10371.82</v>
      </c>
      <c r="M13" s="31">
        <v>0.21</v>
      </c>
      <c r="N13" s="30">
        <f t="shared" si="0"/>
        <v>12549.9022</v>
      </c>
      <c r="O13" s="25" t="s">
        <v>20</v>
      </c>
      <c r="P13" s="20"/>
      <c r="Q13" s="20"/>
      <c r="R13" s="20"/>
      <c r="S13" s="20"/>
      <c r="T13" s="20"/>
    </row>
    <row r="14" spans="1:20" s="18" customFormat="1" ht="33.75" x14ac:dyDescent="0.2">
      <c r="A14" s="24" t="s">
        <v>207</v>
      </c>
      <c r="B14" s="25" t="s">
        <v>208</v>
      </c>
      <c r="C14" s="25" t="s">
        <v>24</v>
      </c>
      <c r="D14" s="25" t="s">
        <v>21</v>
      </c>
      <c r="E14" s="25">
        <v>30</v>
      </c>
      <c r="F14" s="29"/>
      <c r="G14" s="32">
        <v>42885</v>
      </c>
      <c r="H14" s="25">
        <v>1</v>
      </c>
      <c r="I14" s="25" t="s">
        <v>209</v>
      </c>
      <c r="J14" s="25" t="s">
        <v>210</v>
      </c>
      <c r="K14" s="30">
        <v>4680</v>
      </c>
      <c r="L14" s="30">
        <v>4680</v>
      </c>
      <c r="M14" s="31">
        <v>0.21</v>
      </c>
      <c r="N14" s="30">
        <f t="shared" si="0"/>
        <v>5662.8</v>
      </c>
      <c r="O14" s="25" t="s">
        <v>20</v>
      </c>
      <c r="P14" s="20"/>
      <c r="Q14" s="20"/>
      <c r="R14" s="20"/>
      <c r="S14" s="20"/>
      <c r="T14" s="20"/>
    </row>
    <row r="15" spans="1:20" s="18" customFormat="1" ht="22.5" x14ac:dyDescent="0.2">
      <c r="A15" s="24" t="s">
        <v>196</v>
      </c>
      <c r="B15" s="25" t="s">
        <v>197</v>
      </c>
      <c r="C15" s="25"/>
      <c r="D15" s="25" t="s">
        <v>76</v>
      </c>
      <c r="E15" s="25"/>
      <c r="F15" s="29"/>
      <c r="G15" s="32">
        <v>42871</v>
      </c>
      <c r="H15" s="25">
        <v>1</v>
      </c>
      <c r="I15" s="25" t="s">
        <v>198</v>
      </c>
      <c r="J15" s="25" t="s">
        <v>199</v>
      </c>
      <c r="K15" s="30">
        <v>8071.11</v>
      </c>
      <c r="L15" s="30">
        <v>9081.8700000000008</v>
      </c>
      <c r="M15" s="31">
        <v>0.21</v>
      </c>
      <c r="N15" s="30">
        <f t="shared" si="0"/>
        <v>10989.0627</v>
      </c>
      <c r="O15" s="25" t="s">
        <v>20</v>
      </c>
      <c r="P15" s="20"/>
      <c r="Q15" s="20"/>
      <c r="R15" s="20"/>
      <c r="S15" s="20"/>
      <c r="T15" s="20"/>
    </row>
    <row r="16" spans="1:20" s="18" customFormat="1" ht="33.75" x14ac:dyDescent="0.2">
      <c r="A16" s="24" t="s">
        <v>200</v>
      </c>
      <c r="B16" s="25" t="s">
        <v>201</v>
      </c>
      <c r="C16" s="25" t="s">
        <v>24</v>
      </c>
      <c r="D16" s="25" t="s">
        <v>21</v>
      </c>
      <c r="E16" s="25"/>
      <c r="F16" s="29" t="s">
        <v>202</v>
      </c>
      <c r="G16" s="32">
        <v>42885</v>
      </c>
      <c r="H16" s="25">
        <v>1</v>
      </c>
      <c r="I16" s="25" t="s">
        <v>67</v>
      </c>
      <c r="J16" s="25" t="s">
        <v>203</v>
      </c>
      <c r="K16" s="30">
        <v>3900</v>
      </c>
      <c r="L16" s="30">
        <v>3666</v>
      </c>
      <c r="M16" s="31">
        <v>0.21</v>
      </c>
      <c r="N16" s="30">
        <f t="shared" si="0"/>
        <v>4435.8599999999997</v>
      </c>
      <c r="O16" s="25" t="s">
        <v>20</v>
      </c>
      <c r="P16" s="20"/>
      <c r="Q16" s="20"/>
      <c r="R16" s="20"/>
      <c r="S16" s="20"/>
      <c r="T16" s="20"/>
    </row>
    <row r="17" spans="1:20" s="18" customFormat="1" ht="22.5" x14ac:dyDescent="0.2">
      <c r="A17" s="24" t="s">
        <v>204</v>
      </c>
      <c r="B17" s="25" t="s">
        <v>205</v>
      </c>
      <c r="C17" s="25" t="s">
        <v>38</v>
      </c>
      <c r="D17" s="25" t="s">
        <v>21</v>
      </c>
      <c r="E17" s="25"/>
      <c r="F17" s="29" t="s">
        <v>40</v>
      </c>
      <c r="G17" s="32">
        <v>42885</v>
      </c>
      <c r="H17" s="25">
        <v>1</v>
      </c>
      <c r="I17" s="25" t="s">
        <v>82</v>
      </c>
      <c r="J17" s="25" t="s">
        <v>206</v>
      </c>
      <c r="K17" s="30">
        <v>8975.5400000000009</v>
      </c>
      <c r="L17" s="30">
        <v>8975.5400000000009</v>
      </c>
      <c r="M17" s="31">
        <v>0.21</v>
      </c>
      <c r="N17" s="30">
        <f t="shared" si="0"/>
        <v>10860.403400000001</v>
      </c>
      <c r="O17" s="25" t="s">
        <v>20</v>
      </c>
      <c r="P17" s="20"/>
      <c r="Q17" s="20"/>
      <c r="R17" s="20"/>
      <c r="S17" s="20"/>
      <c r="T17" s="20"/>
    </row>
    <row r="18" spans="1:20" s="18" customFormat="1" ht="22.5" x14ac:dyDescent="0.2">
      <c r="A18" s="24" t="s">
        <v>903</v>
      </c>
      <c r="B18" s="25" t="s">
        <v>904</v>
      </c>
      <c r="C18" s="25"/>
      <c r="D18" s="25" t="s">
        <v>21</v>
      </c>
      <c r="E18" s="25"/>
      <c r="F18" s="29" t="s">
        <v>62</v>
      </c>
      <c r="G18" s="32">
        <v>42849</v>
      </c>
      <c r="H18" s="25">
        <v>1</v>
      </c>
      <c r="I18" s="25" t="s">
        <v>905</v>
      </c>
      <c r="J18" s="25" t="s">
        <v>71</v>
      </c>
      <c r="K18" s="30">
        <v>18000</v>
      </c>
      <c r="L18" s="30">
        <v>18000</v>
      </c>
      <c r="M18" s="31">
        <v>0.21</v>
      </c>
      <c r="N18" s="30">
        <f t="shared" si="0"/>
        <v>21780</v>
      </c>
      <c r="O18" s="25" t="s">
        <v>20</v>
      </c>
      <c r="P18" s="20"/>
      <c r="Q18" s="20"/>
      <c r="R18" s="20"/>
      <c r="S18" s="20"/>
      <c r="T18" s="20"/>
    </row>
    <row r="19" spans="1:20" s="18" customFormat="1" ht="22.5" x14ac:dyDescent="0.2">
      <c r="A19" s="24" t="s">
        <v>883</v>
      </c>
      <c r="B19" s="25" t="s">
        <v>884</v>
      </c>
      <c r="C19" s="25"/>
      <c r="D19" s="25" t="s">
        <v>21</v>
      </c>
      <c r="E19" s="25"/>
      <c r="F19" s="29" t="s">
        <v>40</v>
      </c>
      <c r="G19" s="32">
        <v>42906</v>
      </c>
      <c r="H19" s="25">
        <v>1</v>
      </c>
      <c r="I19" s="25" t="s">
        <v>885</v>
      </c>
      <c r="J19" s="25" t="s">
        <v>886</v>
      </c>
      <c r="K19" s="30">
        <v>18000</v>
      </c>
      <c r="L19" s="30">
        <v>18000</v>
      </c>
      <c r="M19" s="31">
        <v>0.21</v>
      </c>
      <c r="N19" s="30">
        <f t="shared" si="0"/>
        <v>21780</v>
      </c>
      <c r="O19" s="25" t="s">
        <v>20</v>
      </c>
      <c r="P19" s="20"/>
      <c r="Q19" s="20"/>
      <c r="R19" s="20"/>
      <c r="S19" s="20"/>
      <c r="T19" s="20"/>
    </row>
    <row r="20" spans="1:20" s="18" customFormat="1" ht="22.5" x14ac:dyDescent="0.2">
      <c r="A20" s="24" t="s">
        <v>887</v>
      </c>
      <c r="B20" s="25" t="s">
        <v>888</v>
      </c>
      <c r="C20" s="25"/>
      <c r="D20" s="25" t="s">
        <v>21</v>
      </c>
      <c r="E20" s="25"/>
      <c r="F20" s="29" t="s">
        <v>62</v>
      </c>
      <c r="G20" s="32">
        <v>42909</v>
      </c>
      <c r="H20" s="25">
        <v>2</v>
      </c>
      <c r="I20" s="25" t="s">
        <v>277</v>
      </c>
      <c r="J20" s="25" t="s">
        <v>278</v>
      </c>
      <c r="K20" s="30">
        <v>17440</v>
      </c>
      <c r="L20" s="30">
        <v>11750</v>
      </c>
      <c r="M20" s="31">
        <v>0.21</v>
      </c>
      <c r="N20" s="30">
        <f t="shared" si="0"/>
        <v>14217.5</v>
      </c>
      <c r="O20" s="25" t="s">
        <v>20</v>
      </c>
      <c r="P20" s="20"/>
      <c r="Q20" s="20"/>
      <c r="R20" s="20"/>
      <c r="S20" s="20"/>
      <c r="T20" s="20"/>
    </row>
    <row r="21" spans="1:20" s="18" customFormat="1" ht="22.5" x14ac:dyDescent="0.2">
      <c r="A21" s="24" t="s">
        <v>891</v>
      </c>
      <c r="B21" s="25" t="s">
        <v>892</v>
      </c>
      <c r="C21" s="25" t="s">
        <v>33</v>
      </c>
      <c r="D21" s="25" t="s">
        <v>21</v>
      </c>
      <c r="E21" s="25"/>
      <c r="F21" s="29" t="s">
        <v>40</v>
      </c>
      <c r="G21" s="32">
        <v>42915</v>
      </c>
      <c r="H21" s="25">
        <v>3</v>
      </c>
      <c r="I21" s="25" t="s">
        <v>161</v>
      </c>
      <c r="J21" s="25" t="s">
        <v>162</v>
      </c>
      <c r="K21" s="30">
        <v>3600</v>
      </c>
      <c r="L21" s="30">
        <v>3450</v>
      </c>
      <c r="M21" s="31">
        <v>0.21</v>
      </c>
      <c r="N21" s="30">
        <f>L21+(L21*M21)</f>
        <v>4174.5</v>
      </c>
      <c r="O21" s="25" t="s">
        <v>20</v>
      </c>
      <c r="P21" s="20"/>
      <c r="Q21" s="20"/>
      <c r="R21" s="20"/>
      <c r="S21" s="20"/>
      <c r="T21" s="20"/>
    </row>
    <row r="22" spans="1:20" s="18" customFormat="1" ht="33.75" x14ac:dyDescent="0.2">
      <c r="A22" s="24" t="s">
        <v>889</v>
      </c>
      <c r="B22" s="25" t="s">
        <v>890</v>
      </c>
      <c r="C22" s="25" t="s">
        <v>33</v>
      </c>
      <c r="D22" s="25" t="s">
        <v>21</v>
      </c>
      <c r="E22" s="25"/>
      <c r="F22" s="29" t="s">
        <v>19</v>
      </c>
      <c r="G22" s="32">
        <v>42912</v>
      </c>
      <c r="H22" s="25">
        <v>3</v>
      </c>
      <c r="I22" s="25" t="s">
        <v>657</v>
      </c>
      <c r="J22" s="25" t="s">
        <v>658</v>
      </c>
      <c r="K22" s="30">
        <v>16780</v>
      </c>
      <c r="L22" s="30">
        <v>16696.099999999999</v>
      </c>
      <c r="M22" s="31">
        <v>0.21</v>
      </c>
      <c r="N22" s="30">
        <f t="shared" si="0"/>
        <v>20202.280999999999</v>
      </c>
      <c r="O22" s="25" t="s">
        <v>20</v>
      </c>
      <c r="P22" s="20"/>
      <c r="Q22" s="20"/>
      <c r="R22" s="20"/>
      <c r="S22" s="20"/>
      <c r="T22" s="20"/>
    </row>
    <row r="23" spans="1:20" s="18" customFormat="1" ht="22.5" x14ac:dyDescent="0.2">
      <c r="A23" s="24" t="s">
        <v>910</v>
      </c>
      <c r="B23" s="25" t="s">
        <v>911</v>
      </c>
      <c r="C23" s="25" t="s">
        <v>38</v>
      </c>
      <c r="D23" s="25" t="s">
        <v>21</v>
      </c>
      <c r="E23" s="25"/>
      <c r="F23" s="29" t="s">
        <v>53</v>
      </c>
      <c r="G23" s="32">
        <v>42944</v>
      </c>
      <c r="H23" s="25">
        <v>1</v>
      </c>
      <c r="I23" s="25" t="s">
        <v>135</v>
      </c>
      <c r="J23" s="25" t="s">
        <v>136</v>
      </c>
      <c r="K23" s="30">
        <v>9000</v>
      </c>
      <c r="L23" s="30">
        <v>9000</v>
      </c>
      <c r="M23" s="31">
        <v>0.21</v>
      </c>
      <c r="N23" s="30">
        <f t="shared" si="0"/>
        <v>10890</v>
      </c>
      <c r="O23" s="25" t="s">
        <v>20</v>
      </c>
      <c r="P23" s="20"/>
      <c r="Q23" s="20"/>
      <c r="R23" s="20"/>
      <c r="S23" s="20"/>
      <c r="T23" s="20"/>
    </row>
    <row r="24" spans="1:20" s="18" customFormat="1" ht="22.5" x14ac:dyDescent="0.2">
      <c r="A24" s="24" t="s">
        <v>900</v>
      </c>
      <c r="B24" s="25" t="s">
        <v>901</v>
      </c>
      <c r="C24" s="25" t="s">
        <v>33</v>
      </c>
      <c r="D24" s="25" t="s">
        <v>21</v>
      </c>
      <c r="E24" s="25"/>
      <c r="F24" s="29"/>
      <c r="G24" s="32">
        <v>42927</v>
      </c>
      <c r="H24" s="25">
        <v>1</v>
      </c>
      <c r="I24" s="25" t="s">
        <v>41</v>
      </c>
      <c r="J24" s="25" t="s">
        <v>896</v>
      </c>
      <c r="K24" s="30">
        <v>17500</v>
      </c>
      <c r="L24" s="30">
        <v>17500</v>
      </c>
      <c r="M24" s="31">
        <v>0.21</v>
      </c>
      <c r="N24" s="30">
        <f t="shared" si="0"/>
        <v>21175</v>
      </c>
      <c r="O24" s="25" t="s">
        <v>20</v>
      </c>
      <c r="P24" s="20"/>
      <c r="Q24" s="20"/>
      <c r="R24" s="20"/>
      <c r="S24" s="20"/>
      <c r="T24" s="20"/>
    </row>
    <row r="25" spans="1:20" s="18" customFormat="1" ht="22.5" x14ac:dyDescent="0.2">
      <c r="A25" s="24" t="s">
        <v>894</v>
      </c>
      <c r="B25" s="25" t="s">
        <v>895</v>
      </c>
      <c r="C25" s="25" t="s">
        <v>38</v>
      </c>
      <c r="D25" s="25" t="s">
        <v>21</v>
      </c>
      <c r="E25" s="25"/>
      <c r="F25" s="29"/>
      <c r="G25" s="32">
        <v>42927</v>
      </c>
      <c r="H25" s="25">
        <v>1</v>
      </c>
      <c r="I25" s="25" t="s">
        <v>41</v>
      </c>
      <c r="J25" s="25" t="s">
        <v>896</v>
      </c>
      <c r="K25" s="30">
        <v>16000</v>
      </c>
      <c r="L25" s="30">
        <v>16000</v>
      </c>
      <c r="M25" s="31">
        <v>0.21</v>
      </c>
      <c r="N25" s="30">
        <f t="shared" si="0"/>
        <v>19360</v>
      </c>
      <c r="O25" s="25" t="s">
        <v>20</v>
      </c>
      <c r="P25" s="20"/>
      <c r="Q25" s="20"/>
      <c r="R25" s="20"/>
      <c r="S25" s="20"/>
      <c r="T25" s="20"/>
    </row>
    <row r="26" spans="1:20" s="18" customFormat="1" ht="22.5" x14ac:dyDescent="0.2">
      <c r="A26" s="24" t="s">
        <v>906</v>
      </c>
      <c r="B26" s="25" t="s">
        <v>907</v>
      </c>
      <c r="C26" s="25" t="s">
        <v>38</v>
      </c>
      <c r="D26" s="25" t="s">
        <v>21</v>
      </c>
      <c r="E26" s="25"/>
      <c r="F26" s="29" t="s">
        <v>53</v>
      </c>
      <c r="G26" s="32">
        <v>42933</v>
      </c>
      <c r="H26" s="25">
        <v>1</v>
      </c>
      <c r="I26" s="25" t="s">
        <v>908</v>
      </c>
      <c r="J26" s="25" t="s">
        <v>909</v>
      </c>
      <c r="K26" s="30">
        <v>3000</v>
      </c>
      <c r="L26" s="30">
        <v>3000</v>
      </c>
      <c r="M26" s="31">
        <v>0.21</v>
      </c>
      <c r="N26" s="30">
        <f t="shared" si="0"/>
        <v>3630</v>
      </c>
      <c r="O26" s="25" t="s">
        <v>20</v>
      </c>
      <c r="P26" s="20"/>
      <c r="Q26" s="20"/>
      <c r="R26" s="20"/>
      <c r="S26" s="20"/>
      <c r="T26" s="20"/>
    </row>
    <row r="27" spans="1:20" s="18" customFormat="1" ht="22.5" x14ac:dyDescent="0.2">
      <c r="A27" s="24" t="s">
        <v>331</v>
      </c>
      <c r="B27" s="25" t="s">
        <v>913</v>
      </c>
      <c r="C27" s="25" t="s">
        <v>912</v>
      </c>
      <c r="D27" s="25" t="s">
        <v>331</v>
      </c>
      <c r="E27" s="25"/>
      <c r="F27" s="29"/>
      <c r="G27" s="32">
        <v>42826</v>
      </c>
      <c r="H27" s="25"/>
      <c r="I27" s="25" t="s">
        <v>914</v>
      </c>
      <c r="J27" s="25" t="s">
        <v>915</v>
      </c>
      <c r="K27" s="30">
        <v>350.52</v>
      </c>
      <c r="L27" s="30">
        <v>289.69</v>
      </c>
      <c r="M27" s="31">
        <v>0.20999999999999996</v>
      </c>
      <c r="N27" s="30">
        <v>350.52</v>
      </c>
      <c r="O27" s="25"/>
      <c r="P27" s="20"/>
      <c r="Q27" s="20"/>
      <c r="R27" s="20"/>
      <c r="S27" s="20"/>
      <c r="T27" s="20"/>
    </row>
    <row r="28" spans="1:20" s="18" customFormat="1" ht="22.5" x14ac:dyDescent="0.2">
      <c r="A28" s="24" t="s">
        <v>331</v>
      </c>
      <c r="B28" s="25" t="s">
        <v>916</v>
      </c>
      <c r="C28" s="25" t="s">
        <v>912</v>
      </c>
      <c r="D28" s="25" t="s">
        <v>331</v>
      </c>
      <c r="E28" s="25"/>
      <c r="F28" s="29"/>
      <c r="G28" s="32">
        <v>42826</v>
      </c>
      <c r="H28" s="25"/>
      <c r="I28" s="25" t="s">
        <v>914</v>
      </c>
      <c r="J28" s="25" t="s">
        <v>915</v>
      </c>
      <c r="K28" s="30">
        <v>98.53</v>
      </c>
      <c r="L28" s="30">
        <v>81.430000000000007</v>
      </c>
      <c r="M28" s="31">
        <v>0.20999999999999996</v>
      </c>
      <c r="N28" s="30">
        <v>98.53</v>
      </c>
      <c r="O28" s="25"/>
      <c r="P28" s="20"/>
      <c r="Q28" s="20"/>
      <c r="R28" s="20"/>
      <c r="S28" s="20"/>
      <c r="T28" s="20"/>
    </row>
    <row r="29" spans="1:20" s="18" customFormat="1" ht="22.5" x14ac:dyDescent="0.2">
      <c r="A29" s="24" t="s">
        <v>340</v>
      </c>
      <c r="B29" s="25" t="s">
        <v>917</v>
      </c>
      <c r="C29" s="25" t="s">
        <v>912</v>
      </c>
      <c r="D29" s="25" t="s">
        <v>340</v>
      </c>
      <c r="E29" s="25"/>
      <c r="F29" s="29"/>
      <c r="G29" s="32">
        <v>42826</v>
      </c>
      <c r="H29" s="25"/>
      <c r="I29" s="25" t="s">
        <v>342</v>
      </c>
      <c r="J29" s="25" t="s">
        <v>918</v>
      </c>
      <c r="K29" s="30">
        <v>44.3</v>
      </c>
      <c r="L29" s="30">
        <v>36.61</v>
      </c>
      <c r="M29" s="31">
        <v>0.20999999999999996</v>
      </c>
      <c r="N29" s="30">
        <v>44.3</v>
      </c>
      <c r="O29" s="25"/>
      <c r="P29" s="20"/>
      <c r="Q29" s="20"/>
      <c r="R29" s="20"/>
      <c r="S29" s="20"/>
      <c r="T29" s="20"/>
    </row>
    <row r="30" spans="1:20" s="18" customFormat="1" ht="22.5" x14ac:dyDescent="0.2">
      <c r="A30" s="24" t="s">
        <v>355</v>
      </c>
      <c r="B30" s="25" t="s">
        <v>919</v>
      </c>
      <c r="C30" s="25" t="s">
        <v>912</v>
      </c>
      <c r="D30" s="25" t="s">
        <v>355</v>
      </c>
      <c r="E30" s="25"/>
      <c r="F30" s="29"/>
      <c r="G30" s="32">
        <v>42828</v>
      </c>
      <c r="H30" s="25"/>
      <c r="I30" s="25" t="s">
        <v>515</v>
      </c>
      <c r="J30" s="25" t="s">
        <v>920</v>
      </c>
      <c r="K30" s="30">
        <v>79</v>
      </c>
      <c r="L30" s="30">
        <v>65.290000000000006</v>
      </c>
      <c r="M30" s="31">
        <v>0.20999999999999996</v>
      </c>
      <c r="N30" s="30">
        <v>79</v>
      </c>
      <c r="O30" s="25"/>
      <c r="P30" s="20"/>
      <c r="Q30" s="20"/>
      <c r="R30" s="20"/>
      <c r="S30" s="20"/>
      <c r="T30" s="20"/>
    </row>
    <row r="31" spans="1:20" s="18" customFormat="1" ht="22.5" x14ac:dyDescent="0.2">
      <c r="A31" s="24" t="s">
        <v>336</v>
      </c>
      <c r="B31" s="25" t="s">
        <v>921</v>
      </c>
      <c r="C31" s="25" t="s">
        <v>912</v>
      </c>
      <c r="D31" s="25" t="s">
        <v>336</v>
      </c>
      <c r="E31" s="25"/>
      <c r="F31" s="29"/>
      <c r="G31" s="32">
        <v>42828</v>
      </c>
      <c r="H31" s="25"/>
      <c r="I31" s="25" t="s">
        <v>338</v>
      </c>
      <c r="J31" s="25" t="s">
        <v>922</v>
      </c>
      <c r="K31" s="30">
        <v>1383.1</v>
      </c>
      <c r="L31" s="30">
        <v>1143.06</v>
      </c>
      <c r="M31" s="31">
        <v>0.20999999999999996</v>
      </c>
      <c r="N31" s="30">
        <v>1383.1</v>
      </c>
      <c r="O31" s="25"/>
      <c r="P31" s="20"/>
      <c r="Q31" s="20"/>
      <c r="R31" s="20"/>
      <c r="S31" s="20"/>
      <c r="T31" s="20"/>
    </row>
    <row r="32" spans="1:20" s="18" customFormat="1" ht="22.5" x14ac:dyDescent="0.2">
      <c r="A32" s="24" t="s">
        <v>340</v>
      </c>
      <c r="B32" s="25" t="s">
        <v>923</v>
      </c>
      <c r="C32" s="25" t="s">
        <v>912</v>
      </c>
      <c r="D32" s="25" t="s">
        <v>340</v>
      </c>
      <c r="E32" s="25"/>
      <c r="F32" s="29"/>
      <c r="G32" s="32">
        <v>42828</v>
      </c>
      <c r="H32" s="25"/>
      <c r="I32" s="25" t="s">
        <v>871</v>
      </c>
      <c r="J32" s="25" t="s">
        <v>924</v>
      </c>
      <c r="K32" s="30">
        <v>1983.86</v>
      </c>
      <c r="L32" s="30">
        <v>1639.56</v>
      </c>
      <c r="M32" s="31">
        <v>0.20999999999999996</v>
      </c>
      <c r="N32" s="30">
        <v>1983.86</v>
      </c>
      <c r="O32" s="25"/>
      <c r="P32" s="20"/>
      <c r="Q32" s="20"/>
      <c r="R32" s="20"/>
      <c r="S32" s="20"/>
      <c r="T32" s="20"/>
    </row>
    <row r="33" spans="1:20" s="18" customFormat="1" ht="22.5" x14ac:dyDescent="0.2">
      <c r="A33" s="24" t="s">
        <v>500</v>
      </c>
      <c r="B33" s="25" t="s">
        <v>925</v>
      </c>
      <c r="C33" s="25" t="s">
        <v>912</v>
      </c>
      <c r="D33" s="25" t="s">
        <v>500</v>
      </c>
      <c r="E33" s="25"/>
      <c r="F33" s="29"/>
      <c r="G33" s="32">
        <v>42829</v>
      </c>
      <c r="H33" s="25"/>
      <c r="I33" s="25" t="s">
        <v>926</v>
      </c>
      <c r="J33" s="25" t="s">
        <v>927</v>
      </c>
      <c r="K33" s="30">
        <v>409.2</v>
      </c>
      <c r="L33" s="30">
        <v>409.2</v>
      </c>
      <c r="M33" s="31">
        <v>0</v>
      </c>
      <c r="N33" s="30">
        <v>409.2</v>
      </c>
      <c r="O33" s="25"/>
      <c r="P33" s="20"/>
      <c r="Q33" s="20"/>
      <c r="R33" s="20"/>
      <c r="S33" s="20"/>
      <c r="T33" s="20"/>
    </row>
    <row r="34" spans="1:20" s="18" customFormat="1" ht="22.5" x14ac:dyDescent="0.2">
      <c r="A34" s="24" t="s">
        <v>348</v>
      </c>
      <c r="B34" s="25" t="s">
        <v>928</v>
      </c>
      <c r="C34" s="25" t="s">
        <v>912</v>
      </c>
      <c r="D34" s="25" t="s">
        <v>348</v>
      </c>
      <c r="E34" s="25"/>
      <c r="F34" s="29"/>
      <c r="G34" s="32">
        <v>42829</v>
      </c>
      <c r="H34" s="25"/>
      <c r="I34" s="25" t="s">
        <v>529</v>
      </c>
      <c r="J34" s="25" t="s">
        <v>929</v>
      </c>
      <c r="K34" s="30">
        <v>4.8</v>
      </c>
      <c r="L34" s="30">
        <v>3.97</v>
      </c>
      <c r="M34" s="31">
        <v>0.20999999999999996</v>
      </c>
      <c r="N34" s="30">
        <v>4.8</v>
      </c>
      <c r="O34" s="25"/>
      <c r="P34" s="20"/>
      <c r="Q34" s="20"/>
      <c r="R34" s="20"/>
      <c r="S34" s="20"/>
      <c r="T34" s="20"/>
    </row>
    <row r="35" spans="1:20" s="18" customFormat="1" ht="22.5" x14ac:dyDescent="0.2">
      <c r="A35" s="24" t="s">
        <v>500</v>
      </c>
      <c r="B35" s="25" t="s">
        <v>930</v>
      </c>
      <c r="C35" s="25" t="s">
        <v>912</v>
      </c>
      <c r="D35" s="25" t="s">
        <v>500</v>
      </c>
      <c r="E35" s="25"/>
      <c r="F35" s="29"/>
      <c r="G35" s="32">
        <v>42829</v>
      </c>
      <c r="H35" s="25"/>
      <c r="I35" s="25" t="s">
        <v>931</v>
      </c>
      <c r="J35" s="25" t="s">
        <v>932</v>
      </c>
      <c r="K35" s="30">
        <v>677.2</v>
      </c>
      <c r="L35" s="30">
        <v>677.2</v>
      </c>
      <c r="M35" s="31">
        <v>0</v>
      </c>
      <c r="N35" s="30">
        <v>677.2</v>
      </c>
      <c r="O35" s="25"/>
      <c r="P35" s="20"/>
      <c r="Q35" s="20"/>
      <c r="R35" s="20"/>
      <c r="S35" s="20"/>
      <c r="T35" s="20"/>
    </row>
    <row r="36" spans="1:20" s="18" customFormat="1" ht="22.5" x14ac:dyDescent="0.2">
      <c r="A36" s="24" t="s">
        <v>500</v>
      </c>
      <c r="B36" s="25" t="s">
        <v>933</v>
      </c>
      <c r="C36" s="25" t="s">
        <v>912</v>
      </c>
      <c r="D36" s="25" t="s">
        <v>500</v>
      </c>
      <c r="E36" s="25"/>
      <c r="F36" s="29"/>
      <c r="G36" s="32">
        <v>42829</v>
      </c>
      <c r="H36" s="25"/>
      <c r="I36" s="25" t="s">
        <v>931</v>
      </c>
      <c r="J36" s="25" t="s">
        <v>932</v>
      </c>
      <c r="K36" s="30">
        <v>458.22</v>
      </c>
      <c r="L36" s="30">
        <v>458.22</v>
      </c>
      <c r="M36" s="31">
        <v>0</v>
      </c>
      <c r="N36" s="30">
        <v>458.22</v>
      </c>
      <c r="O36" s="25"/>
      <c r="P36" s="20"/>
      <c r="Q36" s="20"/>
      <c r="R36" s="20"/>
      <c r="S36" s="20"/>
      <c r="T36" s="20"/>
    </row>
    <row r="37" spans="1:20" s="18" customFormat="1" ht="22.5" x14ac:dyDescent="0.2">
      <c r="A37" s="24" t="s">
        <v>500</v>
      </c>
      <c r="B37" s="25" t="s">
        <v>934</v>
      </c>
      <c r="C37" s="25" t="s">
        <v>912</v>
      </c>
      <c r="D37" s="25" t="s">
        <v>500</v>
      </c>
      <c r="E37" s="25"/>
      <c r="F37" s="29"/>
      <c r="G37" s="32">
        <v>42829</v>
      </c>
      <c r="H37" s="25"/>
      <c r="I37" s="25" t="s">
        <v>931</v>
      </c>
      <c r="J37" s="25" t="s">
        <v>932</v>
      </c>
      <c r="K37" s="30">
        <v>809.16</v>
      </c>
      <c r="L37" s="30">
        <v>809.16</v>
      </c>
      <c r="M37" s="31">
        <v>0</v>
      </c>
      <c r="N37" s="30">
        <v>809.16</v>
      </c>
      <c r="O37" s="25"/>
      <c r="P37" s="20"/>
      <c r="Q37" s="20"/>
      <c r="R37" s="20"/>
      <c r="S37" s="20"/>
      <c r="T37" s="20"/>
    </row>
    <row r="38" spans="1:20" s="18" customFormat="1" ht="22.5" x14ac:dyDescent="0.2">
      <c r="A38" s="24" t="s">
        <v>500</v>
      </c>
      <c r="B38" s="25" t="s">
        <v>935</v>
      </c>
      <c r="C38" s="25" t="s">
        <v>912</v>
      </c>
      <c r="D38" s="25" t="s">
        <v>500</v>
      </c>
      <c r="E38" s="25"/>
      <c r="F38" s="29"/>
      <c r="G38" s="32">
        <v>42829</v>
      </c>
      <c r="H38" s="25"/>
      <c r="I38" s="25" t="s">
        <v>931</v>
      </c>
      <c r="J38" s="25" t="s">
        <v>932</v>
      </c>
      <c r="K38" s="30">
        <v>757.46</v>
      </c>
      <c r="L38" s="30">
        <v>757.46</v>
      </c>
      <c r="M38" s="31">
        <v>0</v>
      </c>
      <c r="N38" s="30">
        <v>757.46</v>
      </c>
      <c r="O38" s="25"/>
      <c r="P38" s="20"/>
      <c r="Q38" s="20"/>
      <c r="R38" s="20"/>
      <c r="S38" s="20"/>
      <c r="T38" s="20"/>
    </row>
    <row r="39" spans="1:20" s="18" customFormat="1" ht="22.5" x14ac:dyDescent="0.2">
      <c r="A39" s="24" t="s">
        <v>326</v>
      </c>
      <c r="B39" s="25" t="s">
        <v>936</v>
      </c>
      <c r="C39" s="25" t="s">
        <v>912</v>
      </c>
      <c r="D39" s="25" t="s">
        <v>326</v>
      </c>
      <c r="E39" s="25"/>
      <c r="F39" s="29"/>
      <c r="G39" s="32">
        <v>42830</v>
      </c>
      <c r="H39" s="25"/>
      <c r="I39" s="25" t="s">
        <v>937</v>
      </c>
      <c r="J39" s="25" t="s">
        <v>938</v>
      </c>
      <c r="K39" s="30">
        <v>1.25</v>
      </c>
      <c r="L39" s="30">
        <v>1.25</v>
      </c>
      <c r="M39" s="31">
        <v>0</v>
      </c>
      <c r="N39" s="30">
        <v>1.25</v>
      </c>
      <c r="O39" s="25"/>
      <c r="P39" s="20"/>
      <c r="Q39" s="20"/>
      <c r="R39" s="20"/>
      <c r="S39" s="20"/>
      <c r="T39" s="20"/>
    </row>
    <row r="40" spans="1:20" s="18" customFormat="1" ht="22.5" x14ac:dyDescent="0.2">
      <c r="A40" s="24" t="s">
        <v>939</v>
      </c>
      <c r="B40" s="25" t="s">
        <v>940</v>
      </c>
      <c r="C40" s="25" t="s">
        <v>912</v>
      </c>
      <c r="D40" s="25" t="s">
        <v>939</v>
      </c>
      <c r="E40" s="25"/>
      <c r="F40" s="29"/>
      <c r="G40" s="32">
        <v>42830</v>
      </c>
      <c r="H40" s="25"/>
      <c r="I40" s="25" t="s">
        <v>941</v>
      </c>
      <c r="J40" s="25" t="s">
        <v>942</v>
      </c>
      <c r="K40" s="30">
        <v>510</v>
      </c>
      <c r="L40" s="30">
        <v>510</v>
      </c>
      <c r="M40" s="31">
        <v>0</v>
      </c>
      <c r="N40" s="30">
        <v>510</v>
      </c>
      <c r="O40" s="25"/>
      <c r="P40" s="20"/>
      <c r="Q40" s="20"/>
      <c r="R40" s="20"/>
      <c r="S40" s="20"/>
      <c r="T40" s="20"/>
    </row>
    <row r="41" spans="1:20" s="18" customFormat="1" ht="22.5" x14ac:dyDescent="0.2">
      <c r="A41" s="24" t="s">
        <v>939</v>
      </c>
      <c r="B41" s="25" t="s">
        <v>940</v>
      </c>
      <c r="C41" s="25" t="s">
        <v>912</v>
      </c>
      <c r="D41" s="25" t="s">
        <v>939</v>
      </c>
      <c r="E41" s="25"/>
      <c r="F41" s="29"/>
      <c r="G41" s="32">
        <v>42830</v>
      </c>
      <c r="H41" s="25"/>
      <c r="I41" s="25" t="s">
        <v>941</v>
      </c>
      <c r="J41" s="25" t="s">
        <v>942</v>
      </c>
      <c r="K41" s="30">
        <v>510</v>
      </c>
      <c r="L41" s="30">
        <v>510</v>
      </c>
      <c r="M41" s="31">
        <v>0</v>
      </c>
      <c r="N41" s="30">
        <v>510</v>
      </c>
      <c r="O41" s="25"/>
      <c r="P41" s="20"/>
      <c r="Q41" s="20"/>
      <c r="R41" s="20"/>
      <c r="S41" s="20"/>
      <c r="T41" s="20"/>
    </row>
    <row r="42" spans="1:20" s="18" customFormat="1" ht="22.5" x14ac:dyDescent="0.2">
      <c r="A42" s="24" t="s">
        <v>939</v>
      </c>
      <c r="B42" s="25" t="s">
        <v>940</v>
      </c>
      <c r="C42" s="25" t="s">
        <v>912</v>
      </c>
      <c r="D42" s="25" t="s">
        <v>939</v>
      </c>
      <c r="E42" s="25"/>
      <c r="F42" s="29"/>
      <c r="G42" s="32">
        <v>42830</v>
      </c>
      <c r="H42" s="25"/>
      <c r="I42" s="25" t="s">
        <v>941</v>
      </c>
      <c r="J42" s="25" t="s">
        <v>942</v>
      </c>
      <c r="K42" s="30">
        <v>510</v>
      </c>
      <c r="L42" s="30">
        <v>510</v>
      </c>
      <c r="M42" s="31">
        <v>0</v>
      </c>
      <c r="N42" s="30">
        <v>510</v>
      </c>
      <c r="O42" s="25"/>
      <c r="P42" s="20"/>
      <c r="Q42" s="20"/>
      <c r="R42" s="20"/>
      <c r="S42" s="20"/>
      <c r="T42" s="20"/>
    </row>
    <row r="43" spans="1:20" s="18" customFormat="1" ht="22.5" x14ac:dyDescent="0.2">
      <c r="A43" s="24" t="s">
        <v>382</v>
      </c>
      <c r="B43" s="25" t="s">
        <v>943</v>
      </c>
      <c r="C43" s="25" t="s">
        <v>912</v>
      </c>
      <c r="D43" s="25" t="s">
        <v>382</v>
      </c>
      <c r="E43" s="25"/>
      <c r="F43" s="29"/>
      <c r="G43" s="32">
        <v>42830</v>
      </c>
      <c r="H43" s="25"/>
      <c r="I43" s="25" t="s">
        <v>944</v>
      </c>
      <c r="J43" s="25" t="s">
        <v>945</v>
      </c>
      <c r="K43" s="30">
        <v>294.22000000000003</v>
      </c>
      <c r="L43" s="30">
        <v>267.47000000000003</v>
      </c>
      <c r="M43" s="31">
        <v>0.10000000000000009</v>
      </c>
      <c r="N43" s="30">
        <v>294.22000000000003</v>
      </c>
      <c r="O43" s="25"/>
      <c r="P43" s="20"/>
      <c r="Q43" s="20"/>
      <c r="R43" s="20"/>
      <c r="S43" s="20"/>
      <c r="T43" s="20"/>
    </row>
    <row r="44" spans="1:20" s="18" customFormat="1" ht="22.5" x14ac:dyDescent="0.2">
      <c r="A44" s="24" t="s">
        <v>326</v>
      </c>
      <c r="B44" s="25" t="s">
        <v>946</v>
      </c>
      <c r="C44" s="25" t="s">
        <v>912</v>
      </c>
      <c r="D44" s="25" t="s">
        <v>326</v>
      </c>
      <c r="E44" s="25"/>
      <c r="F44" s="29"/>
      <c r="G44" s="32">
        <v>42831</v>
      </c>
      <c r="H44" s="25"/>
      <c r="I44" s="25" t="s">
        <v>937</v>
      </c>
      <c r="J44" s="25" t="s">
        <v>938</v>
      </c>
      <c r="K44" s="30">
        <v>6.95</v>
      </c>
      <c r="L44" s="30">
        <v>6.95</v>
      </c>
      <c r="M44" s="31">
        <v>0</v>
      </c>
      <c r="N44" s="30">
        <v>6.95</v>
      </c>
      <c r="O44" s="25"/>
      <c r="P44" s="20"/>
      <c r="Q44" s="20"/>
      <c r="R44" s="20"/>
      <c r="S44" s="20"/>
      <c r="T44" s="20"/>
    </row>
    <row r="45" spans="1:20" s="18" customFormat="1" ht="22.5" x14ac:dyDescent="0.2">
      <c r="A45" s="24" t="s">
        <v>500</v>
      </c>
      <c r="B45" s="25" t="s">
        <v>947</v>
      </c>
      <c r="C45" s="25" t="s">
        <v>912</v>
      </c>
      <c r="D45" s="25" t="s">
        <v>500</v>
      </c>
      <c r="E45" s="25"/>
      <c r="F45" s="29"/>
      <c r="G45" s="32">
        <v>42831</v>
      </c>
      <c r="H45" s="25"/>
      <c r="I45" s="25" t="s">
        <v>948</v>
      </c>
      <c r="J45" s="25" t="s">
        <v>949</v>
      </c>
      <c r="K45" s="30">
        <v>33.229999999999997</v>
      </c>
      <c r="L45" s="30">
        <v>33.229999999999997</v>
      </c>
      <c r="M45" s="31">
        <v>0</v>
      </c>
      <c r="N45" s="30">
        <v>33.229999999999997</v>
      </c>
      <c r="O45" s="25"/>
      <c r="P45" s="20"/>
      <c r="Q45" s="20"/>
      <c r="R45" s="20"/>
      <c r="S45" s="20"/>
      <c r="T45" s="20"/>
    </row>
    <row r="46" spans="1:20" s="18" customFormat="1" ht="22.5" x14ac:dyDescent="0.2">
      <c r="A46" s="24" t="s">
        <v>500</v>
      </c>
      <c r="B46" s="25" t="s">
        <v>950</v>
      </c>
      <c r="C46" s="25" t="s">
        <v>912</v>
      </c>
      <c r="D46" s="25" t="s">
        <v>500</v>
      </c>
      <c r="E46" s="25"/>
      <c r="F46" s="29"/>
      <c r="G46" s="32">
        <v>42831</v>
      </c>
      <c r="H46" s="25"/>
      <c r="I46" s="25" t="s">
        <v>948</v>
      </c>
      <c r="J46" s="25" t="s">
        <v>949</v>
      </c>
      <c r="K46" s="30">
        <v>16.11</v>
      </c>
      <c r="L46" s="30">
        <v>16.11</v>
      </c>
      <c r="M46" s="31">
        <v>0</v>
      </c>
      <c r="N46" s="30">
        <v>16.11</v>
      </c>
      <c r="O46" s="25"/>
      <c r="P46" s="20"/>
      <c r="Q46" s="20"/>
      <c r="R46" s="20"/>
      <c r="S46" s="20"/>
      <c r="T46" s="20"/>
    </row>
    <row r="47" spans="1:20" s="18" customFormat="1" ht="22.5" x14ac:dyDescent="0.2">
      <c r="A47" s="24" t="s">
        <v>500</v>
      </c>
      <c r="B47" s="25" t="s">
        <v>951</v>
      </c>
      <c r="C47" s="25" t="s">
        <v>912</v>
      </c>
      <c r="D47" s="25" t="s">
        <v>500</v>
      </c>
      <c r="E47" s="25"/>
      <c r="F47" s="29"/>
      <c r="G47" s="32">
        <v>42831</v>
      </c>
      <c r="H47" s="25"/>
      <c r="I47" s="25" t="s">
        <v>952</v>
      </c>
      <c r="J47" s="25" t="s">
        <v>953</v>
      </c>
      <c r="K47" s="30">
        <v>325.63</v>
      </c>
      <c r="L47" s="30">
        <v>325.63</v>
      </c>
      <c r="M47" s="31">
        <v>0</v>
      </c>
      <c r="N47" s="30">
        <v>325.63</v>
      </c>
      <c r="O47" s="25"/>
      <c r="P47" s="20"/>
      <c r="Q47" s="20"/>
      <c r="R47" s="20"/>
      <c r="S47" s="20"/>
      <c r="T47" s="20"/>
    </row>
    <row r="48" spans="1:20" s="18" customFormat="1" ht="22.5" x14ac:dyDescent="0.2">
      <c r="A48" s="24" t="s">
        <v>500</v>
      </c>
      <c r="B48" s="25" t="s">
        <v>951</v>
      </c>
      <c r="C48" s="25" t="s">
        <v>912</v>
      </c>
      <c r="D48" s="25" t="s">
        <v>500</v>
      </c>
      <c r="E48" s="25"/>
      <c r="F48" s="29"/>
      <c r="G48" s="32">
        <v>42831</v>
      </c>
      <c r="H48" s="25"/>
      <c r="I48" s="25" t="s">
        <v>954</v>
      </c>
      <c r="J48" s="25" t="s">
        <v>955</v>
      </c>
      <c r="K48" s="30">
        <v>325.64</v>
      </c>
      <c r="L48" s="30">
        <v>325.64</v>
      </c>
      <c r="M48" s="31">
        <v>0</v>
      </c>
      <c r="N48" s="30">
        <v>325.64</v>
      </c>
      <c r="O48" s="25"/>
      <c r="P48" s="20"/>
      <c r="Q48" s="20"/>
      <c r="R48" s="20"/>
      <c r="S48" s="20"/>
      <c r="T48" s="20"/>
    </row>
    <row r="49" spans="1:20" s="18" customFormat="1" ht="22.5" x14ac:dyDescent="0.2">
      <c r="A49" s="24" t="s">
        <v>500</v>
      </c>
      <c r="B49" s="25" t="s">
        <v>951</v>
      </c>
      <c r="C49" s="25" t="s">
        <v>912</v>
      </c>
      <c r="D49" s="25" t="s">
        <v>500</v>
      </c>
      <c r="E49" s="25"/>
      <c r="F49" s="29"/>
      <c r="G49" s="32">
        <v>42831</v>
      </c>
      <c r="H49" s="25"/>
      <c r="I49" s="25" t="s">
        <v>956</v>
      </c>
      <c r="J49" s="25" t="s">
        <v>957</v>
      </c>
      <c r="K49" s="30">
        <v>325.63</v>
      </c>
      <c r="L49" s="30">
        <v>325.63</v>
      </c>
      <c r="M49" s="31">
        <v>0</v>
      </c>
      <c r="N49" s="30">
        <v>325.63</v>
      </c>
      <c r="O49" s="25"/>
      <c r="P49" s="20"/>
      <c r="Q49" s="20"/>
      <c r="R49" s="20"/>
      <c r="S49" s="20"/>
      <c r="T49" s="20"/>
    </row>
    <row r="50" spans="1:20" s="18" customFormat="1" ht="22.5" x14ac:dyDescent="0.2">
      <c r="A50" s="24" t="s">
        <v>500</v>
      </c>
      <c r="B50" s="25" t="s">
        <v>958</v>
      </c>
      <c r="C50" s="25" t="s">
        <v>912</v>
      </c>
      <c r="D50" s="25" t="s">
        <v>500</v>
      </c>
      <c r="E50" s="25"/>
      <c r="F50" s="29"/>
      <c r="G50" s="32">
        <v>42831</v>
      </c>
      <c r="H50" s="25"/>
      <c r="I50" s="25" t="s">
        <v>959</v>
      </c>
      <c r="J50" s="25" t="s">
        <v>960</v>
      </c>
      <c r="K50" s="30">
        <v>25.5</v>
      </c>
      <c r="L50" s="30">
        <v>25.5</v>
      </c>
      <c r="M50" s="31">
        <v>0</v>
      </c>
      <c r="N50" s="30">
        <v>25.5</v>
      </c>
      <c r="O50" s="25"/>
      <c r="P50" s="20"/>
      <c r="Q50" s="20"/>
      <c r="R50" s="20"/>
      <c r="S50" s="20"/>
      <c r="T50" s="20"/>
    </row>
    <row r="51" spans="1:20" s="18" customFormat="1" ht="22.5" x14ac:dyDescent="0.2">
      <c r="A51" s="24" t="s">
        <v>500</v>
      </c>
      <c r="B51" s="25" t="s">
        <v>961</v>
      </c>
      <c r="C51" s="25" t="s">
        <v>912</v>
      </c>
      <c r="D51" s="25" t="s">
        <v>500</v>
      </c>
      <c r="E51" s="25"/>
      <c r="F51" s="29"/>
      <c r="G51" s="32">
        <v>42831</v>
      </c>
      <c r="H51" s="25"/>
      <c r="I51" s="25" t="s">
        <v>962</v>
      </c>
      <c r="J51" s="25" t="s">
        <v>963</v>
      </c>
      <c r="K51" s="30">
        <v>81.58</v>
      </c>
      <c r="L51" s="30">
        <v>81.58</v>
      </c>
      <c r="M51" s="31">
        <v>0</v>
      </c>
      <c r="N51" s="30">
        <v>81.58</v>
      </c>
      <c r="O51" s="25"/>
      <c r="P51" s="20"/>
      <c r="Q51" s="20"/>
      <c r="R51" s="20"/>
      <c r="S51" s="20"/>
      <c r="T51" s="20"/>
    </row>
    <row r="52" spans="1:20" s="18" customFormat="1" ht="22.5" x14ac:dyDescent="0.2">
      <c r="A52" s="24" t="s">
        <v>500</v>
      </c>
      <c r="B52" s="25" t="s">
        <v>964</v>
      </c>
      <c r="C52" s="25" t="s">
        <v>912</v>
      </c>
      <c r="D52" s="25" t="s">
        <v>500</v>
      </c>
      <c r="E52" s="25"/>
      <c r="F52" s="29"/>
      <c r="G52" s="32">
        <v>42831</v>
      </c>
      <c r="H52" s="25"/>
      <c r="I52" s="25" t="s">
        <v>962</v>
      </c>
      <c r="J52" s="25" t="s">
        <v>963</v>
      </c>
      <c r="K52" s="30">
        <v>237.56</v>
      </c>
      <c r="L52" s="30">
        <v>237.56</v>
      </c>
      <c r="M52" s="31">
        <v>0</v>
      </c>
      <c r="N52" s="30">
        <v>237.56</v>
      </c>
      <c r="O52" s="25"/>
      <c r="P52" s="20"/>
      <c r="Q52" s="20"/>
      <c r="R52" s="20"/>
      <c r="S52" s="20"/>
      <c r="T52" s="20"/>
    </row>
    <row r="53" spans="1:20" s="18" customFormat="1" ht="22.5" x14ac:dyDescent="0.2">
      <c r="A53" s="24" t="s">
        <v>500</v>
      </c>
      <c r="B53" s="25" t="s">
        <v>961</v>
      </c>
      <c r="C53" s="25" t="s">
        <v>912</v>
      </c>
      <c r="D53" s="25" t="s">
        <v>500</v>
      </c>
      <c r="E53" s="25"/>
      <c r="F53" s="29"/>
      <c r="G53" s="32">
        <v>42831</v>
      </c>
      <c r="H53" s="25"/>
      <c r="I53" s="25" t="s">
        <v>965</v>
      </c>
      <c r="J53" s="25" t="s">
        <v>966</v>
      </c>
      <c r="K53" s="30">
        <v>81.58</v>
      </c>
      <c r="L53" s="30">
        <v>81.58</v>
      </c>
      <c r="M53" s="31">
        <v>0</v>
      </c>
      <c r="N53" s="30">
        <v>81.58</v>
      </c>
      <c r="O53" s="25"/>
      <c r="P53" s="20"/>
      <c r="Q53" s="20"/>
      <c r="R53" s="20"/>
      <c r="S53" s="20"/>
      <c r="T53" s="20"/>
    </row>
    <row r="54" spans="1:20" s="18" customFormat="1" ht="22.5" x14ac:dyDescent="0.2">
      <c r="A54" s="24" t="s">
        <v>500</v>
      </c>
      <c r="B54" s="25" t="s">
        <v>964</v>
      </c>
      <c r="C54" s="25" t="s">
        <v>912</v>
      </c>
      <c r="D54" s="25" t="s">
        <v>500</v>
      </c>
      <c r="E54" s="25"/>
      <c r="F54" s="29"/>
      <c r="G54" s="32">
        <v>42831</v>
      </c>
      <c r="H54" s="25"/>
      <c r="I54" s="25" t="s">
        <v>965</v>
      </c>
      <c r="J54" s="25" t="s">
        <v>966</v>
      </c>
      <c r="K54" s="30">
        <v>237.57</v>
      </c>
      <c r="L54" s="30">
        <v>237.57</v>
      </c>
      <c r="M54" s="31">
        <v>0</v>
      </c>
      <c r="N54" s="30">
        <v>237.57</v>
      </c>
      <c r="O54" s="25"/>
      <c r="P54" s="20"/>
      <c r="Q54" s="20"/>
      <c r="R54" s="20"/>
      <c r="S54" s="20"/>
      <c r="T54" s="20"/>
    </row>
    <row r="55" spans="1:20" s="18" customFormat="1" ht="22.5" x14ac:dyDescent="0.2">
      <c r="A55" s="24" t="s">
        <v>500</v>
      </c>
      <c r="B55" s="25" t="s">
        <v>967</v>
      </c>
      <c r="C55" s="25" t="s">
        <v>912</v>
      </c>
      <c r="D55" s="25" t="s">
        <v>500</v>
      </c>
      <c r="E55" s="25"/>
      <c r="F55" s="29"/>
      <c r="G55" s="32">
        <v>42831</v>
      </c>
      <c r="H55" s="25"/>
      <c r="I55" s="25" t="s">
        <v>968</v>
      </c>
      <c r="J55" s="25" t="s">
        <v>969</v>
      </c>
      <c r="K55" s="30">
        <v>912.14</v>
      </c>
      <c r="L55" s="30">
        <v>912.14</v>
      </c>
      <c r="M55" s="31">
        <v>0</v>
      </c>
      <c r="N55" s="30">
        <v>912.14</v>
      </c>
      <c r="O55" s="25"/>
      <c r="P55" s="20"/>
      <c r="Q55" s="20"/>
      <c r="R55" s="20"/>
      <c r="S55" s="20"/>
      <c r="T55" s="20"/>
    </row>
    <row r="56" spans="1:20" s="18" customFormat="1" ht="22.5" x14ac:dyDescent="0.2">
      <c r="A56" s="24" t="s">
        <v>500</v>
      </c>
      <c r="B56" s="25" t="s">
        <v>970</v>
      </c>
      <c r="C56" s="25" t="s">
        <v>912</v>
      </c>
      <c r="D56" s="25" t="s">
        <v>500</v>
      </c>
      <c r="E56" s="25"/>
      <c r="F56" s="29"/>
      <c r="G56" s="32">
        <v>42831</v>
      </c>
      <c r="H56" s="25"/>
      <c r="I56" s="25" t="s">
        <v>968</v>
      </c>
      <c r="J56" s="25" t="s">
        <v>969</v>
      </c>
      <c r="K56" s="30">
        <v>1790.87</v>
      </c>
      <c r="L56" s="30">
        <v>1790.87</v>
      </c>
      <c r="M56" s="31">
        <v>0</v>
      </c>
      <c r="N56" s="30">
        <v>1790.87</v>
      </c>
      <c r="O56" s="25"/>
      <c r="P56" s="20"/>
      <c r="Q56" s="20"/>
      <c r="R56" s="20"/>
      <c r="S56" s="20"/>
      <c r="T56" s="20"/>
    </row>
    <row r="57" spans="1:20" s="18" customFormat="1" ht="22.5" x14ac:dyDescent="0.2">
      <c r="A57" s="24" t="s">
        <v>500</v>
      </c>
      <c r="B57" s="25" t="s">
        <v>961</v>
      </c>
      <c r="C57" s="25" t="s">
        <v>912</v>
      </c>
      <c r="D57" s="25" t="s">
        <v>500</v>
      </c>
      <c r="E57" s="25"/>
      <c r="F57" s="29"/>
      <c r="G57" s="32">
        <v>42831</v>
      </c>
      <c r="H57" s="25"/>
      <c r="I57" s="25" t="s">
        <v>968</v>
      </c>
      <c r="J57" s="25" t="s">
        <v>969</v>
      </c>
      <c r="K57" s="30">
        <v>81.58</v>
      </c>
      <c r="L57" s="30">
        <v>81.58</v>
      </c>
      <c r="M57" s="31">
        <v>0</v>
      </c>
      <c r="N57" s="30">
        <v>81.58</v>
      </c>
      <c r="O57" s="25"/>
      <c r="P57" s="20"/>
      <c r="Q57" s="20"/>
      <c r="R57" s="20"/>
      <c r="S57" s="20"/>
      <c r="T57" s="20"/>
    </row>
    <row r="58" spans="1:20" s="18" customFormat="1" ht="22.5" x14ac:dyDescent="0.2">
      <c r="A58" s="24" t="s">
        <v>500</v>
      </c>
      <c r="B58" s="25" t="s">
        <v>964</v>
      </c>
      <c r="C58" s="25" t="s">
        <v>912</v>
      </c>
      <c r="D58" s="25" t="s">
        <v>500</v>
      </c>
      <c r="E58" s="25"/>
      <c r="F58" s="29"/>
      <c r="G58" s="32">
        <v>42831</v>
      </c>
      <c r="H58" s="25"/>
      <c r="I58" s="25" t="s">
        <v>968</v>
      </c>
      <c r="J58" s="25" t="s">
        <v>969</v>
      </c>
      <c r="K58" s="30">
        <v>237.57</v>
      </c>
      <c r="L58" s="30">
        <v>237.57</v>
      </c>
      <c r="M58" s="31">
        <v>0</v>
      </c>
      <c r="N58" s="30">
        <v>237.57</v>
      </c>
      <c r="O58" s="25"/>
      <c r="P58" s="20"/>
      <c r="Q58" s="20"/>
      <c r="R58" s="20"/>
      <c r="S58" s="20"/>
      <c r="T58" s="20"/>
    </row>
    <row r="59" spans="1:20" s="18" customFormat="1" ht="22.5" x14ac:dyDescent="0.2">
      <c r="A59" s="24" t="s">
        <v>336</v>
      </c>
      <c r="B59" s="25" t="s">
        <v>971</v>
      </c>
      <c r="C59" s="25" t="s">
        <v>912</v>
      </c>
      <c r="D59" s="25" t="s">
        <v>336</v>
      </c>
      <c r="E59" s="25"/>
      <c r="F59" s="29"/>
      <c r="G59" s="32">
        <v>42831</v>
      </c>
      <c r="H59" s="25"/>
      <c r="I59" s="25" t="s">
        <v>338</v>
      </c>
      <c r="J59" s="25" t="s">
        <v>922</v>
      </c>
      <c r="K59" s="30">
        <v>123.35</v>
      </c>
      <c r="L59" s="30">
        <v>101.94</v>
      </c>
      <c r="M59" s="31">
        <v>0.20999999999999996</v>
      </c>
      <c r="N59" s="30">
        <v>123.35</v>
      </c>
      <c r="O59" s="25"/>
      <c r="P59" s="20"/>
      <c r="Q59" s="20"/>
      <c r="R59" s="20"/>
      <c r="S59" s="20"/>
      <c r="T59" s="20"/>
    </row>
    <row r="60" spans="1:20" s="18" customFormat="1" ht="22.5" x14ac:dyDescent="0.2">
      <c r="A60" s="24" t="s">
        <v>348</v>
      </c>
      <c r="B60" s="25" t="s">
        <v>972</v>
      </c>
      <c r="C60" s="25" t="s">
        <v>912</v>
      </c>
      <c r="D60" s="25" t="s">
        <v>348</v>
      </c>
      <c r="E60" s="25"/>
      <c r="F60" s="29"/>
      <c r="G60" s="32">
        <v>42831</v>
      </c>
      <c r="H60" s="25"/>
      <c r="I60" s="25" t="s">
        <v>973</v>
      </c>
      <c r="J60" s="25" t="s">
        <v>974</v>
      </c>
      <c r="K60" s="30">
        <v>53.92</v>
      </c>
      <c r="L60" s="30">
        <v>44.56</v>
      </c>
      <c r="M60" s="31">
        <v>0.20999999999999996</v>
      </c>
      <c r="N60" s="30">
        <v>53.92</v>
      </c>
      <c r="O60" s="25"/>
      <c r="P60" s="20"/>
      <c r="Q60" s="20"/>
      <c r="R60" s="20"/>
      <c r="S60" s="20"/>
      <c r="T60" s="20"/>
    </row>
    <row r="61" spans="1:20" s="18" customFormat="1" ht="22.5" x14ac:dyDescent="0.2">
      <c r="A61" s="24" t="s">
        <v>500</v>
      </c>
      <c r="B61" s="25" t="s">
        <v>975</v>
      </c>
      <c r="C61" s="25" t="s">
        <v>912</v>
      </c>
      <c r="D61" s="25" t="s">
        <v>500</v>
      </c>
      <c r="E61" s="25"/>
      <c r="F61" s="29"/>
      <c r="G61" s="32">
        <v>42831</v>
      </c>
      <c r="H61" s="25"/>
      <c r="I61" s="25" t="s">
        <v>976</v>
      </c>
      <c r="J61" s="25" t="s">
        <v>977</v>
      </c>
      <c r="K61" s="30">
        <v>982.38</v>
      </c>
      <c r="L61" s="30">
        <v>982.38</v>
      </c>
      <c r="M61" s="31">
        <v>0</v>
      </c>
      <c r="N61" s="30">
        <v>982.38</v>
      </c>
      <c r="O61" s="25"/>
      <c r="P61" s="20"/>
      <c r="Q61" s="20"/>
      <c r="R61" s="20"/>
      <c r="S61" s="20"/>
      <c r="T61" s="20"/>
    </row>
    <row r="62" spans="1:20" s="18" customFormat="1" ht="22.5" x14ac:dyDescent="0.2">
      <c r="A62" s="24" t="s">
        <v>500</v>
      </c>
      <c r="B62" s="25" t="s">
        <v>978</v>
      </c>
      <c r="C62" s="25" t="s">
        <v>912</v>
      </c>
      <c r="D62" s="25" t="s">
        <v>500</v>
      </c>
      <c r="E62" s="25"/>
      <c r="F62" s="29"/>
      <c r="G62" s="32">
        <v>42831</v>
      </c>
      <c r="H62" s="25"/>
      <c r="I62" s="25" t="s">
        <v>976</v>
      </c>
      <c r="J62" s="25" t="s">
        <v>977</v>
      </c>
      <c r="K62" s="30">
        <v>325.32</v>
      </c>
      <c r="L62" s="30">
        <v>325.32</v>
      </c>
      <c r="M62" s="31">
        <v>0</v>
      </c>
      <c r="N62" s="30">
        <v>325.32</v>
      </c>
      <c r="O62" s="25"/>
      <c r="P62" s="20"/>
      <c r="Q62" s="20"/>
      <c r="R62" s="20"/>
      <c r="S62" s="20"/>
      <c r="T62" s="20"/>
    </row>
    <row r="63" spans="1:20" s="18" customFormat="1" ht="22.5" x14ac:dyDescent="0.2">
      <c r="A63" s="24" t="s">
        <v>500</v>
      </c>
      <c r="B63" s="25" t="s">
        <v>979</v>
      </c>
      <c r="C63" s="25" t="s">
        <v>912</v>
      </c>
      <c r="D63" s="25" t="s">
        <v>500</v>
      </c>
      <c r="E63" s="25"/>
      <c r="F63" s="29"/>
      <c r="G63" s="32">
        <v>42831</v>
      </c>
      <c r="H63" s="25"/>
      <c r="I63" s="25" t="s">
        <v>976</v>
      </c>
      <c r="J63" s="25" t="s">
        <v>977</v>
      </c>
      <c r="K63" s="30">
        <v>246.02</v>
      </c>
      <c r="L63" s="30">
        <v>246.02</v>
      </c>
      <c r="M63" s="31">
        <v>0</v>
      </c>
      <c r="N63" s="30">
        <v>246.02</v>
      </c>
      <c r="O63" s="25"/>
      <c r="P63" s="20"/>
      <c r="Q63" s="20"/>
      <c r="R63" s="20"/>
      <c r="S63" s="20"/>
      <c r="T63" s="20"/>
    </row>
    <row r="64" spans="1:20" s="18" customFormat="1" ht="22.5" x14ac:dyDescent="0.2">
      <c r="A64" s="24" t="s">
        <v>500</v>
      </c>
      <c r="B64" s="25" t="s">
        <v>980</v>
      </c>
      <c r="C64" s="25" t="s">
        <v>912</v>
      </c>
      <c r="D64" s="25" t="s">
        <v>500</v>
      </c>
      <c r="E64" s="25"/>
      <c r="F64" s="29"/>
      <c r="G64" s="32">
        <v>42831</v>
      </c>
      <c r="H64" s="25"/>
      <c r="I64" s="25" t="s">
        <v>976</v>
      </c>
      <c r="J64" s="25" t="s">
        <v>977</v>
      </c>
      <c r="K64" s="30">
        <v>226.72</v>
      </c>
      <c r="L64" s="30">
        <v>226.72</v>
      </c>
      <c r="M64" s="31">
        <v>0</v>
      </c>
      <c r="N64" s="30">
        <v>226.72</v>
      </c>
      <c r="O64" s="25"/>
      <c r="P64" s="20"/>
      <c r="Q64" s="20"/>
      <c r="R64" s="20"/>
      <c r="S64" s="20"/>
      <c r="T64" s="20"/>
    </row>
    <row r="65" spans="1:20" s="18" customFormat="1" ht="22.5" x14ac:dyDescent="0.2">
      <c r="A65" s="24" t="s">
        <v>500</v>
      </c>
      <c r="B65" s="25" t="s">
        <v>981</v>
      </c>
      <c r="C65" s="25" t="s">
        <v>912</v>
      </c>
      <c r="D65" s="25" t="s">
        <v>500</v>
      </c>
      <c r="E65" s="25"/>
      <c r="F65" s="29"/>
      <c r="G65" s="32">
        <v>42831</v>
      </c>
      <c r="H65" s="25"/>
      <c r="I65" s="25" t="s">
        <v>982</v>
      </c>
      <c r="J65" s="25" t="s">
        <v>983</v>
      </c>
      <c r="K65" s="30">
        <v>709.3</v>
      </c>
      <c r="L65" s="30">
        <v>709.3</v>
      </c>
      <c r="M65" s="31">
        <v>0</v>
      </c>
      <c r="N65" s="30">
        <v>709.3</v>
      </c>
      <c r="O65" s="25"/>
      <c r="P65" s="20"/>
      <c r="Q65" s="20"/>
      <c r="R65" s="20"/>
      <c r="S65" s="20"/>
      <c r="T65" s="20"/>
    </row>
    <row r="66" spans="1:20" s="18" customFormat="1" ht="22.5" x14ac:dyDescent="0.2">
      <c r="A66" s="24" t="s">
        <v>500</v>
      </c>
      <c r="B66" s="25" t="s">
        <v>981</v>
      </c>
      <c r="C66" s="25" t="s">
        <v>912</v>
      </c>
      <c r="D66" s="25" t="s">
        <v>500</v>
      </c>
      <c r="E66" s="25"/>
      <c r="F66" s="29"/>
      <c r="G66" s="32">
        <v>42831</v>
      </c>
      <c r="H66" s="25"/>
      <c r="I66" s="25" t="s">
        <v>984</v>
      </c>
      <c r="J66" s="25" t="s">
        <v>985</v>
      </c>
      <c r="K66" s="30">
        <v>709.3</v>
      </c>
      <c r="L66" s="30">
        <v>709.3</v>
      </c>
      <c r="M66" s="31">
        <v>0</v>
      </c>
      <c r="N66" s="30">
        <v>709.3</v>
      </c>
      <c r="O66" s="25"/>
      <c r="P66" s="20"/>
      <c r="Q66" s="20"/>
      <c r="R66" s="20"/>
      <c r="S66" s="20"/>
      <c r="T66" s="20"/>
    </row>
    <row r="67" spans="1:20" s="18" customFormat="1" ht="22.5" x14ac:dyDescent="0.2">
      <c r="A67" s="24" t="s">
        <v>344</v>
      </c>
      <c r="B67" s="25" t="s">
        <v>986</v>
      </c>
      <c r="C67" s="25" t="s">
        <v>912</v>
      </c>
      <c r="D67" s="25" t="s">
        <v>344</v>
      </c>
      <c r="E67" s="25"/>
      <c r="F67" s="29"/>
      <c r="G67" s="32">
        <v>42831</v>
      </c>
      <c r="H67" s="25"/>
      <c r="I67" s="25" t="s">
        <v>987</v>
      </c>
      <c r="J67" s="25" t="s">
        <v>988</v>
      </c>
      <c r="K67" s="30">
        <v>61.8</v>
      </c>
      <c r="L67" s="30">
        <v>56.18</v>
      </c>
      <c r="M67" s="31">
        <v>0.10000000000000009</v>
      </c>
      <c r="N67" s="30">
        <v>61.8</v>
      </c>
      <c r="O67" s="25"/>
      <c r="P67" s="20"/>
      <c r="Q67" s="20"/>
      <c r="R67" s="20"/>
      <c r="S67" s="20"/>
      <c r="T67" s="20"/>
    </row>
    <row r="68" spans="1:20" s="18" customFormat="1" ht="22.5" x14ac:dyDescent="0.2">
      <c r="A68" s="24" t="s">
        <v>355</v>
      </c>
      <c r="B68" s="25" t="s">
        <v>989</v>
      </c>
      <c r="C68" s="25" t="s">
        <v>912</v>
      </c>
      <c r="D68" s="25" t="s">
        <v>355</v>
      </c>
      <c r="E68" s="25"/>
      <c r="F68" s="29"/>
      <c r="G68" s="32">
        <v>42831</v>
      </c>
      <c r="H68" s="25"/>
      <c r="I68" s="25" t="s">
        <v>367</v>
      </c>
      <c r="J68" s="25" t="s">
        <v>990</v>
      </c>
      <c r="K68" s="30">
        <v>52.6</v>
      </c>
      <c r="L68" s="30">
        <v>43.47</v>
      </c>
      <c r="M68" s="31">
        <v>0.20999999999999996</v>
      </c>
      <c r="N68" s="30">
        <v>52.6</v>
      </c>
      <c r="O68" s="25"/>
      <c r="P68" s="20"/>
      <c r="Q68" s="20"/>
      <c r="R68" s="20"/>
      <c r="S68" s="20"/>
      <c r="T68" s="20"/>
    </row>
    <row r="69" spans="1:20" s="18" customFormat="1" ht="22.5" x14ac:dyDescent="0.2">
      <c r="A69" s="24" t="s">
        <v>500</v>
      </c>
      <c r="B69" s="25" t="s">
        <v>991</v>
      </c>
      <c r="C69" s="25" t="s">
        <v>912</v>
      </c>
      <c r="D69" s="25" t="s">
        <v>500</v>
      </c>
      <c r="E69" s="25"/>
      <c r="F69" s="29"/>
      <c r="G69" s="32">
        <v>42831</v>
      </c>
      <c r="H69" s="25"/>
      <c r="I69" s="25" t="s">
        <v>992</v>
      </c>
      <c r="J69" s="25" t="s">
        <v>993</v>
      </c>
      <c r="K69" s="30">
        <v>466.91</v>
      </c>
      <c r="L69" s="30">
        <v>466.91</v>
      </c>
      <c r="M69" s="31">
        <v>0</v>
      </c>
      <c r="N69" s="30">
        <v>466.91</v>
      </c>
      <c r="O69" s="25"/>
      <c r="P69" s="20"/>
      <c r="Q69" s="20"/>
      <c r="R69" s="20"/>
      <c r="S69" s="20"/>
      <c r="T69" s="20"/>
    </row>
    <row r="70" spans="1:20" s="18" customFormat="1" ht="22.5" x14ac:dyDescent="0.2">
      <c r="A70" s="24" t="s">
        <v>336</v>
      </c>
      <c r="B70" s="25" t="s">
        <v>994</v>
      </c>
      <c r="C70" s="25" t="s">
        <v>912</v>
      </c>
      <c r="D70" s="25" t="s">
        <v>336</v>
      </c>
      <c r="E70" s="25"/>
      <c r="F70" s="29"/>
      <c r="G70" s="32">
        <v>42832</v>
      </c>
      <c r="H70" s="25"/>
      <c r="I70" s="25" t="s">
        <v>995</v>
      </c>
      <c r="J70" s="25" t="s">
        <v>996</v>
      </c>
      <c r="K70" s="30">
        <v>23406.71</v>
      </c>
      <c r="L70" s="30">
        <v>23406.71</v>
      </c>
      <c r="M70" s="31">
        <v>0</v>
      </c>
      <c r="N70" s="30">
        <v>23406.71</v>
      </c>
      <c r="O70" s="25"/>
      <c r="P70" s="20"/>
      <c r="Q70" s="20"/>
      <c r="R70" s="20"/>
      <c r="S70" s="20"/>
      <c r="T70" s="20"/>
    </row>
    <row r="71" spans="1:20" s="18" customFormat="1" ht="22.5" x14ac:dyDescent="0.2">
      <c r="A71" s="24" t="s">
        <v>336</v>
      </c>
      <c r="B71" s="25" t="s">
        <v>997</v>
      </c>
      <c r="C71" s="25" t="s">
        <v>912</v>
      </c>
      <c r="D71" s="25" t="s">
        <v>336</v>
      </c>
      <c r="E71" s="25"/>
      <c r="F71" s="29"/>
      <c r="G71" s="32">
        <v>42832</v>
      </c>
      <c r="H71" s="25"/>
      <c r="I71" s="25" t="s">
        <v>338</v>
      </c>
      <c r="J71" s="25" t="s">
        <v>922</v>
      </c>
      <c r="K71" s="30">
        <v>487.36</v>
      </c>
      <c r="L71" s="30">
        <v>402.78</v>
      </c>
      <c r="M71" s="31">
        <v>0.20999999999999996</v>
      </c>
      <c r="N71" s="30">
        <v>487.36</v>
      </c>
      <c r="O71" s="25"/>
      <c r="P71" s="20"/>
      <c r="Q71" s="20"/>
      <c r="R71" s="20"/>
      <c r="S71" s="20"/>
      <c r="T71" s="20"/>
    </row>
    <row r="72" spans="1:20" s="18" customFormat="1" ht="22.5" x14ac:dyDescent="0.2">
      <c r="A72" s="24" t="s">
        <v>382</v>
      </c>
      <c r="B72" s="25" t="s">
        <v>998</v>
      </c>
      <c r="C72" s="25" t="s">
        <v>912</v>
      </c>
      <c r="D72" s="25" t="s">
        <v>382</v>
      </c>
      <c r="E72" s="25"/>
      <c r="F72" s="29"/>
      <c r="G72" s="32">
        <v>42832</v>
      </c>
      <c r="H72" s="25"/>
      <c r="I72" s="25" t="s">
        <v>999</v>
      </c>
      <c r="J72" s="25" t="s">
        <v>1000</v>
      </c>
      <c r="K72" s="30">
        <v>81.59</v>
      </c>
      <c r="L72" s="30">
        <v>81.59</v>
      </c>
      <c r="M72" s="31">
        <v>0</v>
      </c>
      <c r="N72" s="30">
        <v>81.59</v>
      </c>
      <c r="O72" s="25"/>
      <c r="P72" s="20"/>
      <c r="Q72" s="20"/>
      <c r="R72" s="20"/>
      <c r="S72" s="20"/>
      <c r="T72" s="20"/>
    </row>
    <row r="73" spans="1:20" s="18" customFormat="1" ht="22.5" x14ac:dyDescent="0.2">
      <c r="A73" s="24" t="s">
        <v>382</v>
      </c>
      <c r="B73" s="25" t="s">
        <v>1001</v>
      </c>
      <c r="C73" s="25" t="s">
        <v>912</v>
      </c>
      <c r="D73" s="25" t="s">
        <v>382</v>
      </c>
      <c r="E73" s="25"/>
      <c r="F73" s="29"/>
      <c r="G73" s="32">
        <v>42832</v>
      </c>
      <c r="H73" s="25"/>
      <c r="I73" s="25" t="s">
        <v>999</v>
      </c>
      <c r="J73" s="25" t="s">
        <v>1000</v>
      </c>
      <c r="K73" s="30">
        <v>163.18</v>
      </c>
      <c r="L73" s="30">
        <v>163.18</v>
      </c>
      <c r="M73" s="31">
        <v>0</v>
      </c>
      <c r="N73" s="30">
        <v>163.18</v>
      </c>
      <c r="O73" s="25"/>
      <c r="P73" s="20"/>
      <c r="Q73" s="20"/>
      <c r="R73" s="20"/>
      <c r="S73" s="20"/>
      <c r="T73" s="20"/>
    </row>
    <row r="74" spans="1:20" s="18" customFormat="1" ht="22.5" x14ac:dyDescent="0.2">
      <c r="A74" s="24" t="s">
        <v>382</v>
      </c>
      <c r="B74" s="25" t="s">
        <v>1002</v>
      </c>
      <c r="C74" s="25" t="s">
        <v>912</v>
      </c>
      <c r="D74" s="25" t="s">
        <v>382</v>
      </c>
      <c r="E74" s="25"/>
      <c r="F74" s="29"/>
      <c r="G74" s="32">
        <v>42832</v>
      </c>
      <c r="H74" s="25"/>
      <c r="I74" s="25" t="s">
        <v>944</v>
      </c>
      <c r="J74" s="25" t="s">
        <v>945</v>
      </c>
      <c r="K74" s="30">
        <v>12.48</v>
      </c>
      <c r="L74" s="30">
        <v>12.48</v>
      </c>
      <c r="M74" s="31">
        <v>0</v>
      </c>
      <c r="N74" s="30">
        <v>12.48</v>
      </c>
      <c r="O74" s="25"/>
      <c r="P74" s="20"/>
      <c r="Q74" s="20"/>
      <c r="R74" s="20"/>
      <c r="S74" s="20"/>
      <c r="T74" s="20"/>
    </row>
    <row r="75" spans="1:20" s="18" customFormat="1" ht="22.5" x14ac:dyDescent="0.2">
      <c r="A75" s="24" t="s">
        <v>382</v>
      </c>
      <c r="B75" s="25" t="s">
        <v>1003</v>
      </c>
      <c r="C75" s="25" t="s">
        <v>912</v>
      </c>
      <c r="D75" s="25" t="s">
        <v>382</v>
      </c>
      <c r="E75" s="25"/>
      <c r="F75" s="29"/>
      <c r="G75" s="32">
        <v>42832</v>
      </c>
      <c r="H75" s="25"/>
      <c r="I75" s="25" t="s">
        <v>944</v>
      </c>
      <c r="J75" s="25" t="s">
        <v>945</v>
      </c>
      <c r="K75" s="30">
        <v>1538.63</v>
      </c>
      <c r="L75" s="30">
        <v>1538.63</v>
      </c>
      <c r="M75" s="31">
        <v>0</v>
      </c>
      <c r="N75" s="30">
        <v>1538.63</v>
      </c>
      <c r="O75" s="25"/>
      <c r="P75" s="20"/>
      <c r="Q75" s="20"/>
      <c r="R75" s="20"/>
      <c r="S75" s="20"/>
      <c r="T75" s="20"/>
    </row>
    <row r="76" spans="1:20" s="18" customFormat="1" ht="22.5" x14ac:dyDescent="0.2">
      <c r="A76" s="24" t="s">
        <v>382</v>
      </c>
      <c r="B76" s="25" t="s">
        <v>1004</v>
      </c>
      <c r="C76" s="25" t="s">
        <v>912</v>
      </c>
      <c r="D76" s="25" t="s">
        <v>382</v>
      </c>
      <c r="E76" s="25"/>
      <c r="F76" s="29"/>
      <c r="G76" s="32">
        <v>42832</v>
      </c>
      <c r="H76" s="25"/>
      <c r="I76" s="25" t="s">
        <v>944</v>
      </c>
      <c r="J76" s="25" t="s">
        <v>945</v>
      </c>
      <c r="K76" s="30">
        <v>255.27</v>
      </c>
      <c r="L76" s="30">
        <v>255.27</v>
      </c>
      <c r="M76" s="31">
        <v>0</v>
      </c>
      <c r="N76" s="30">
        <v>255.27</v>
      </c>
      <c r="O76" s="25"/>
      <c r="P76" s="20"/>
      <c r="Q76" s="20"/>
      <c r="R76" s="20"/>
      <c r="S76" s="20"/>
      <c r="T76" s="20"/>
    </row>
    <row r="77" spans="1:20" s="18" customFormat="1" ht="22.5" x14ac:dyDescent="0.2">
      <c r="A77" s="24" t="s">
        <v>326</v>
      </c>
      <c r="B77" s="25" t="s">
        <v>1005</v>
      </c>
      <c r="C77" s="25" t="s">
        <v>912</v>
      </c>
      <c r="D77" s="25" t="s">
        <v>326</v>
      </c>
      <c r="E77" s="25"/>
      <c r="F77" s="29"/>
      <c r="G77" s="32">
        <v>42835</v>
      </c>
      <c r="H77" s="25"/>
      <c r="I77" s="25" t="s">
        <v>937</v>
      </c>
      <c r="J77" s="25" t="s">
        <v>938</v>
      </c>
      <c r="K77" s="30">
        <v>6.8</v>
      </c>
      <c r="L77" s="30">
        <v>6.8</v>
      </c>
      <c r="M77" s="31">
        <v>0</v>
      </c>
      <c r="N77" s="30">
        <v>6.8</v>
      </c>
      <c r="O77" s="25"/>
      <c r="P77" s="20"/>
      <c r="Q77" s="20"/>
      <c r="R77" s="20"/>
      <c r="S77" s="20"/>
      <c r="T77" s="20"/>
    </row>
    <row r="78" spans="1:20" s="18" customFormat="1" ht="22.5" x14ac:dyDescent="0.2">
      <c r="A78" s="24" t="s">
        <v>326</v>
      </c>
      <c r="B78" s="25" t="s">
        <v>1006</v>
      </c>
      <c r="C78" s="25" t="s">
        <v>912</v>
      </c>
      <c r="D78" s="25" t="s">
        <v>326</v>
      </c>
      <c r="E78" s="25"/>
      <c r="F78" s="29"/>
      <c r="G78" s="32">
        <v>42835</v>
      </c>
      <c r="H78" s="25"/>
      <c r="I78" s="25" t="s">
        <v>937</v>
      </c>
      <c r="J78" s="25" t="s">
        <v>938</v>
      </c>
      <c r="K78" s="30">
        <v>9.1999999999999993</v>
      </c>
      <c r="L78" s="30">
        <v>9.1999999999999993</v>
      </c>
      <c r="M78" s="31">
        <v>0</v>
      </c>
      <c r="N78" s="30">
        <v>9.1999999999999993</v>
      </c>
      <c r="O78" s="25"/>
      <c r="P78" s="20"/>
      <c r="Q78" s="20"/>
      <c r="R78" s="20"/>
      <c r="S78" s="20"/>
      <c r="T78" s="20"/>
    </row>
    <row r="79" spans="1:20" s="18" customFormat="1" ht="22.5" x14ac:dyDescent="0.2">
      <c r="A79" s="24" t="s">
        <v>355</v>
      </c>
      <c r="B79" s="25" t="s">
        <v>1007</v>
      </c>
      <c r="C79" s="25" t="s">
        <v>912</v>
      </c>
      <c r="D79" s="25" t="s">
        <v>355</v>
      </c>
      <c r="E79" s="25"/>
      <c r="F79" s="29"/>
      <c r="G79" s="32">
        <v>42835</v>
      </c>
      <c r="H79" s="25"/>
      <c r="I79" s="25" t="s">
        <v>515</v>
      </c>
      <c r="J79" s="25" t="s">
        <v>920</v>
      </c>
      <c r="K79" s="30">
        <v>74.02</v>
      </c>
      <c r="L79" s="30">
        <v>61.17</v>
      </c>
      <c r="M79" s="31">
        <v>0.20999999999999996</v>
      </c>
      <c r="N79" s="30">
        <v>74.02</v>
      </c>
      <c r="O79" s="25"/>
      <c r="P79" s="20"/>
      <c r="Q79" s="20"/>
      <c r="R79" s="20"/>
      <c r="S79" s="20"/>
      <c r="T79" s="20"/>
    </row>
    <row r="80" spans="1:20" s="18" customFormat="1" ht="22.5" x14ac:dyDescent="0.2">
      <c r="A80" s="24" t="s">
        <v>336</v>
      </c>
      <c r="B80" s="25" t="s">
        <v>1008</v>
      </c>
      <c r="C80" s="25" t="s">
        <v>912</v>
      </c>
      <c r="D80" s="25" t="s">
        <v>336</v>
      </c>
      <c r="E80" s="25"/>
      <c r="F80" s="29"/>
      <c r="G80" s="32">
        <v>42835</v>
      </c>
      <c r="H80" s="25"/>
      <c r="I80" s="25" t="s">
        <v>338</v>
      </c>
      <c r="J80" s="25" t="s">
        <v>922</v>
      </c>
      <c r="K80" s="30">
        <v>677.48</v>
      </c>
      <c r="L80" s="30">
        <v>559.9</v>
      </c>
      <c r="M80" s="31">
        <v>0.20999999999999996</v>
      </c>
      <c r="N80" s="30">
        <v>677.48</v>
      </c>
      <c r="O80" s="25"/>
      <c r="P80" s="20"/>
      <c r="Q80" s="20"/>
      <c r="R80" s="20"/>
      <c r="S80" s="20"/>
      <c r="T80" s="20"/>
    </row>
    <row r="81" spans="1:20" s="18" customFormat="1" ht="22.5" x14ac:dyDescent="0.2">
      <c r="A81" s="24" t="s">
        <v>336</v>
      </c>
      <c r="B81" s="25" t="s">
        <v>1009</v>
      </c>
      <c r="C81" s="25" t="s">
        <v>912</v>
      </c>
      <c r="D81" s="25" t="s">
        <v>336</v>
      </c>
      <c r="E81" s="25"/>
      <c r="F81" s="29"/>
      <c r="G81" s="32">
        <v>42835</v>
      </c>
      <c r="H81" s="25"/>
      <c r="I81" s="25" t="s">
        <v>338</v>
      </c>
      <c r="J81" s="25" t="s">
        <v>922</v>
      </c>
      <c r="K81" s="30">
        <v>1086.6199999999999</v>
      </c>
      <c r="L81" s="30">
        <v>898.03</v>
      </c>
      <c r="M81" s="31">
        <v>0.20999999999999996</v>
      </c>
      <c r="N81" s="30">
        <v>1086.6199999999999</v>
      </c>
      <c r="O81" s="25"/>
      <c r="P81" s="20"/>
      <c r="Q81" s="20"/>
      <c r="R81" s="20"/>
      <c r="S81" s="20"/>
      <c r="T81" s="20"/>
    </row>
    <row r="82" spans="1:20" s="18" customFormat="1" ht="22.5" x14ac:dyDescent="0.2">
      <c r="A82" s="24" t="s">
        <v>336</v>
      </c>
      <c r="B82" s="25" t="s">
        <v>1010</v>
      </c>
      <c r="C82" s="25" t="s">
        <v>912</v>
      </c>
      <c r="D82" s="25" t="s">
        <v>336</v>
      </c>
      <c r="E82" s="25"/>
      <c r="F82" s="29"/>
      <c r="G82" s="32">
        <v>42835</v>
      </c>
      <c r="H82" s="25"/>
      <c r="I82" s="25" t="s">
        <v>338</v>
      </c>
      <c r="J82" s="25" t="s">
        <v>922</v>
      </c>
      <c r="K82" s="30">
        <v>821.28</v>
      </c>
      <c r="L82" s="30">
        <v>678.74</v>
      </c>
      <c r="M82" s="31">
        <v>0.20999999999999996</v>
      </c>
      <c r="N82" s="30">
        <v>821.28</v>
      </c>
      <c r="O82" s="25"/>
      <c r="P82" s="20"/>
      <c r="Q82" s="20"/>
      <c r="R82" s="20"/>
      <c r="S82" s="20"/>
      <c r="T82" s="20"/>
    </row>
    <row r="83" spans="1:20" s="18" customFormat="1" ht="22.5" x14ac:dyDescent="0.2">
      <c r="A83" s="24" t="s">
        <v>336</v>
      </c>
      <c r="B83" s="25" t="s">
        <v>1011</v>
      </c>
      <c r="C83" s="25" t="s">
        <v>912</v>
      </c>
      <c r="D83" s="25" t="s">
        <v>336</v>
      </c>
      <c r="E83" s="25"/>
      <c r="F83" s="29"/>
      <c r="G83" s="32">
        <v>42835</v>
      </c>
      <c r="H83" s="25"/>
      <c r="I83" s="25" t="s">
        <v>338</v>
      </c>
      <c r="J83" s="25" t="s">
        <v>922</v>
      </c>
      <c r="K83" s="30">
        <v>167.9</v>
      </c>
      <c r="L83" s="30">
        <v>138.76</v>
      </c>
      <c r="M83" s="31">
        <v>0.20999999999999996</v>
      </c>
      <c r="N83" s="30">
        <v>167.9</v>
      </c>
      <c r="O83" s="25"/>
      <c r="P83" s="20"/>
      <c r="Q83" s="20"/>
      <c r="R83" s="20"/>
      <c r="S83" s="20"/>
      <c r="T83" s="20"/>
    </row>
    <row r="84" spans="1:20" s="18" customFormat="1" ht="22.5" x14ac:dyDescent="0.2">
      <c r="A84" s="24" t="s">
        <v>348</v>
      </c>
      <c r="B84" s="25" t="s">
        <v>1012</v>
      </c>
      <c r="C84" s="25" t="s">
        <v>912</v>
      </c>
      <c r="D84" s="25" t="s">
        <v>348</v>
      </c>
      <c r="E84" s="25"/>
      <c r="F84" s="29"/>
      <c r="G84" s="32">
        <v>42835</v>
      </c>
      <c r="H84" s="25"/>
      <c r="I84" s="25" t="s">
        <v>529</v>
      </c>
      <c r="J84" s="25" t="s">
        <v>929</v>
      </c>
      <c r="K84" s="30">
        <v>19.2</v>
      </c>
      <c r="L84" s="30">
        <v>15.87</v>
      </c>
      <c r="M84" s="31">
        <v>0.20999999999999996</v>
      </c>
      <c r="N84" s="30">
        <v>19.2</v>
      </c>
      <c r="O84" s="25"/>
      <c r="P84" s="20"/>
      <c r="Q84" s="20"/>
      <c r="R84" s="20"/>
      <c r="S84" s="20"/>
      <c r="T84" s="20"/>
    </row>
    <row r="85" spans="1:20" s="18" customFormat="1" ht="22.5" x14ac:dyDescent="0.2">
      <c r="A85" s="24" t="s">
        <v>441</v>
      </c>
      <c r="B85" s="25" t="s">
        <v>1013</v>
      </c>
      <c r="C85" s="25" t="s">
        <v>912</v>
      </c>
      <c r="D85" s="25" t="s">
        <v>441</v>
      </c>
      <c r="E85" s="25"/>
      <c r="F85" s="29"/>
      <c r="G85" s="32">
        <v>42835</v>
      </c>
      <c r="H85" s="25"/>
      <c r="I85" s="25" t="s">
        <v>135</v>
      </c>
      <c r="J85" s="25" t="s">
        <v>1014</v>
      </c>
      <c r="K85" s="30">
        <v>150</v>
      </c>
      <c r="L85" s="30">
        <v>150</v>
      </c>
      <c r="M85" s="31">
        <v>0</v>
      </c>
      <c r="N85" s="30">
        <v>150</v>
      </c>
      <c r="O85" s="25"/>
      <c r="P85" s="20"/>
      <c r="Q85" s="20"/>
      <c r="R85" s="20"/>
      <c r="S85" s="20"/>
      <c r="T85" s="20"/>
    </row>
    <row r="86" spans="1:20" s="18" customFormat="1" ht="22.5" x14ac:dyDescent="0.2">
      <c r="A86" s="24" t="s">
        <v>500</v>
      </c>
      <c r="B86" s="25" t="s">
        <v>1015</v>
      </c>
      <c r="C86" s="25" t="s">
        <v>912</v>
      </c>
      <c r="D86" s="25" t="s">
        <v>500</v>
      </c>
      <c r="E86" s="25"/>
      <c r="F86" s="29"/>
      <c r="G86" s="32">
        <v>42836</v>
      </c>
      <c r="H86" s="25"/>
      <c r="I86" s="25" t="s">
        <v>1016</v>
      </c>
      <c r="J86" s="25" t="s">
        <v>1017</v>
      </c>
      <c r="K86" s="30">
        <v>98.33</v>
      </c>
      <c r="L86" s="30">
        <v>98.33</v>
      </c>
      <c r="M86" s="31">
        <v>0</v>
      </c>
      <c r="N86" s="30">
        <v>98.33</v>
      </c>
      <c r="O86" s="25"/>
      <c r="P86" s="20"/>
      <c r="Q86" s="20"/>
      <c r="R86" s="20"/>
      <c r="S86" s="20"/>
      <c r="T86" s="20"/>
    </row>
    <row r="87" spans="1:20" s="18" customFormat="1" ht="22.5" x14ac:dyDescent="0.2">
      <c r="A87" s="24" t="s">
        <v>348</v>
      </c>
      <c r="B87" s="25" t="s">
        <v>1018</v>
      </c>
      <c r="C87" s="25" t="s">
        <v>912</v>
      </c>
      <c r="D87" s="25" t="s">
        <v>348</v>
      </c>
      <c r="E87" s="25"/>
      <c r="F87" s="29"/>
      <c r="G87" s="32">
        <v>42836</v>
      </c>
      <c r="H87" s="25"/>
      <c r="I87" s="25" t="s">
        <v>529</v>
      </c>
      <c r="J87" s="25" t="s">
        <v>929</v>
      </c>
      <c r="K87" s="30">
        <v>29.6</v>
      </c>
      <c r="L87" s="30">
        <v>24.46</v>
      </c>
      <c r="M87" s="31">
        <v>0.20999999999999996</v>
      </c>
      <c r="N87" s="30">
        <v>29.6</v>
      </c>
      <c r="O87" s="25"/>
      <c r="P87" s="20"/>
      <c r="Q87" s="20"/>
      <c r="R87" s="20"/>
      <c r="S87" s="20"/>
      <c r="T87" s="20"/>
    </row>
    <row r="88" spans="1:20" s="18" customFormat="1" ht="22.5" x14ac:dyDescent="0.2">
      <c r="A88" s="24" t="s">
        <v>340</v>
      </c>
      <c r="B88" s="25" t="s">
        <v>1019</v>
      </c>
      <c r="C88" s="25" t="s">
        <v>912</v>
      </c>
      <c r="D88" s="25" t="s">
        <v>340</v>
      </c>
      <c r="E88" s="25"/>
      <c r="F88" s="29"/>
      <c r="G88" s="32">
        <v>42836</v>
      </c>
      <c r="H88" s="25"/>
      <c r="I88" s="25" t="s">
        <v>1020</v>
      </c>
      <c r="J88" s="25" t="s">
        <v>1021</v>
      </c>
      <c r="K88" s="30">
        <v>41.14</v>
      </c>
      <c r="L88" s="30">
        <v>34</v>
      </c>
      <c r="M88" s="31">
        <v>0.20999999999999996</v>
      </c>
      <c r="N88" s="30">
        <v>41.14</v>
      </c>
      <c r="O88" s="25"/>
      <c r="P88" s="20"/>
      <c r="Q88" s="20"/>
      <c r="R88" s="20"/>
      <c r="S88" s="20"/>
      <c r="T88" s="20"/>
    </row>
    <row r="89" spans="1:20" s="18" customFormat="1" ht="22.5" x14ac:dyDescent="0.2">
      <c r="A89" s="24" t="s">
        <v>336</v>
      </c>
      <c r="B89" s="25" t="s">
        <v>1022</v>
      </c>
      <c r="C89" s="25" t="s">
        <v>912</v>
      </c>
      <c r="D89" s="25" t="s">
        <v>336</v>
      </c>
      <c r="E89" s="25"/>
      <c r="F89" s="29"/>
      <c r="G89" s="32">
        <v>42837</v>
      </c>
      <c r="H89" s="25"/>
      <c r="I89" s="25" t="s">
        <v>1023</v>
      </c>
      <c r="J89" s="25" t="s">
        <v>1024</v>
      </c>
      <c r="K89" s="30">
        <v>886.98</v>
      </c>
      <c r="L89" s="30">
        <v>733.04</v>
      </c>
      <c r="M89" s="31">
        <v>0.20999999999999996</v>
      </c>
      <c r="N89" s="30">
        <v>886.98</v>
      </c>
      <c r="O89" s="25"/>
      <c r="P89" s="20"/>
      <c r="Q89" s="20"/>
      <c r="R89" s="20"/>
      <c r="S89" s="20"/>
      <c r="T89" s="20"/>
    </row>
    <row r="90" spans="1:20" s="18" customFormat="1" ht="22.5" x14ac:dyDescent="0.2">
      <c r="A90" s="24" t="s">
        <v>326</v>
      </c>
      <c r="B90" s="25" t="s">
        <v>1025</v>
      </c>
      <c r="C90" s="25" t="s">
        <v>912</v>
      </c>
      <c r="D90" s="25" t="s">
        <v>326</v>
      </c>
      <c r="E90" s="25"/>
      <c r="F90" s="29"/>
      <c r="G90" s="32">
        <v>42837</v>
      </c>
      <c r="H90" s="25"/>
      <c r="I90" s="25" t="s">
        <v>387</v>
      </c>
      <c r="J90" s="25" t="s">
        <v>1026</v>
      </c>
      <c r="K90" s="30">
        <v>13.5</v>
      </c>
      <c r="L90" s="30">
        <v>11.16</v>
      </c>
      <c r="M90" s="31">
        <v>0.20999999999999996</v>
      </c>
      <c r="N90" s="30">
        <v>13.5</v>
      </c>
      <c r="O90" s="25"/>
      <c r="P90" s="20"/>
      <c r="Q90" s="20"/>
      <c r="R90" s="20"/>
      <c r="S90" s="20"/>
      <c r="T90" s="20"/>
    </row>
    <row r="91" spans="1:20" s="18" customFormat="1" ht="22.5" x14ac:dyDescent="0.2">
      <c r="A91" s="24" t="s">
        <v>382</v>
      </c>
      <c r="B91" s="25" t="s">
        <v>1027</v>
      </c>
      <c r="C91" s="25" t="s">
        <v>912</v>
      </c>
      <c r="D91" s="25" t="s">
        <v>382</v>
      </c>
      <c r="E91" s="25"/>
      <c r="F91" s="29"/>
      <c r="G91" s="32">
        <v>42837</v>
      </c>
      <c r="H91" s="25"/>
      <c r="I91" s="25" t="s">
        <v>1028</v>
      </c>
      <c r="J91" s="25" t="s">
        <v>1029</v>
      </c>
      <c r="K91" s="30">
        <v>68.97</v>
      </c>
      <c r="L91" s="30">
        <v>68.97</v>
      </c>
      <c r="M91" s="31">
        <v>0</v>
      </c>
      <c r="N91" s="30">
        <v>68.97</v>
      </c>
      <c r="O91" s="25"/>
      <c r="P91" s="20"/>
      <c r="Q91" s="20"/>
      <c r="R91" s="20"/>
      <c r="S91" s="20"/>
      <c r="T91" s="20"/>
    </row>
    <row r="92" spans="1:20" s="18" customFormat="1" ht="22.5" x14ac:dyDescent="0.2">
      <c r="A92" s="24" t="s">
        <v>355</v>
      </c>
      <c r="B92" s="25" t="s">
        <v>1030</v>
      </c>
      <c r="C92" s="25" t="s">
        <v>912</v>
      </c>
      <c r="D92" s="25" t="s">
        <v>355</v>
      </c>
      <c r="E92" s="25"/>
      <c r="F92" s="29"/>
      <c r="G92" s="32">
        <v>42837</v>
      </c>
      <c r="H92" s="25"/>
      <c r="I92" s="25" t="s">
        <v>367</v>
      </c>
      <c r="J92" s="25" t="s">
        <v>990</v>
      </c>
      <c r="K92" s="30">
        <v>40.43</v>
      </c>
      <c r="L92" s="30">
        <v>33.409999999999997</v>
      </c>
      <c r="M92" s="31">
        <v>0.20999999999999996</v>
      </c>
      <c r="N92" s="30">
        <v>40.43</v>
      </c>
      <c r="O92" s="25"/>
      <c r="P92" s="20"/>
      <c r="Q92" s="20"/>
      <c r="R92" s="20"/>
      <c r="S92" s="20"/>
      <c r="T92" s="20"/>
    </row>
    <row r="93" spans="1:20" s="18" customFormat="1" ht="22.5" x14ac:dyDescent="0.2">
      <c r="A93" s="24" t="s">
        <v>331</v>
      </c>
      <c r="B93" s="25" t="s">
        <v>1031</v>
      </c>
      <c r="C93" s="25" t="s">
        <v>912</v>
      </c>
      <c r="D93" s="25" t="s">
        <v>331</v>
      </c>
      <c r="E93" s="25"/>
      <c r="F93" s="29"/>
      <c r="G93" s="32">
        <v>42841</v>
      </c>
      <c r="H93" s="25"/>
      <c r="I93" s="25" t="s">
        <v>397</v>
      </c>
      <c r="J93" s="25" t="s">
        <v>1032</v>
      </c>
      <c r="K93" s="30">
        <v>2081.8200000000002</v>
      </c>
      <c r="L93" s="30">
        <v>1720.51</v>
      </c>
      <c r="M93" s="31">
        <v>0.20999999999999996</v>
      </c>
      <c r="N93" s="30">
        <v>2081.8200000000002</v>
      </c>
      <c r="O93" s="25"/>
      <c r="P93" s="20"/>
      <c r="Q93" s="20"/>
      <c r="R93" s="20"/>
      <c r="S93" s="20"/>
      <c r="T93" s="20"/>
    </row>
    <row r="94" spans="1:20" s="18" customFormat="1" ht="22.5" x14ac:dyDescent="0.2">
      <c r="A94" s="24" t="s">
        <v>336</v>
      </c>
      <c r="B94" s="25" t="s">
        <v>1033</v>
      </c>
      <c r="C94" s="25" t="s">
        <v>912</v>
      </c>
      <c r="D94" s="25" t="s">
        <v>336</v>
      </c>
      <c r="E94" s="25"/>
      <c r="F94" s="29"/>
      <c r="G94" s="32">
        <v>42842</v>
      </c>
      <c r="H94" s="25"/>
      <c r="I94" s="25" t="s">
        <v>1023</v>
      </c>
      <c r="J94" s="25" t="s">
        <v>1024</v>
      </c>
      <c r="K94" s="30">
        <v>425.88</v>
      </c>
      <c r="L94" s="30">
        <v>351.97</v>
      </c>
      <c r="M94" s="31">
        <v>0.20999999999999996</v>
      </c>
      <c r="N94" s="30">
        <v>425.88</v>
      </c>
      <c r="O94" s="25"/>
      <c r="P94" s="20"/>
      <c r="Q94" s="20"/>
      <c r="R94" s="20"/>
      <c r="S94" s="20"/>
      <c r="T94" s="20"/>
    </row>
    <row r="95" spans="1:20" s="18" customFormat="1" ht="22.5" x14ac:dyDescent="0.2">
      <c r="A95" s="24" t="s">
        <v>336</v>
      </c>
      <c r="B95" s="25" t="s">
        <v>1034</v>
      </c>
      <c r="C95" s="25" t="s">
        <v>912</v>
      </c>
      <c r="D95" s="25" t="s">
        <v>336</v>
      </c>
      <c r="E95" s="25"/>
      <c r="F95" s="29"/>
      <c r="G95" s="32">
        <v>42842</v>
      </c>
      <c r="H95" s="25"/>
      <c r="I95" s="25" t="s">
        <v>1023</v>
      </c>
      <c r="J95" s="25" t="s">
        <v>1024</v>
      </c>
      <c r="K95" s="30">
        <v>1030.6400000000001</v>
      </c>
      <c r="L95" s="30">
        <v>851.77</v>
      </c>
      <c r="M95" s="31">
        <v>0.20999999999999996</v>
      </c>
      <c r="N95" s="30">
        <v>1030.6400000000001</v>
      </c>
      <c r="O95" s="25"/>
      <c r="P95" s="20"/>
      <c r="Q95" s="20"/>
      <c r="R95" s="20"/>
      <c r="S95" s="20"/>
      <c r="T95" s="20"/>
    </row>
    <row r="96" spans="1:20" s="18" customFormat="1" ht="22.5" x14ac:dyDescent="0.2">
      <c r="A96" s="24" t="s">
        <v>336</v>
      </c>
      <c r="B96" s="25" t="s">
        <v>1035</v>
      </c>
      <c r="C96" s="25" t="s">
        <v>912</v>
      </c>
      <c r="D96" s="25" t="s">
        <v>336</v>
      </c>
      <c r="E96" s="25"/>
      <c r="F96" s="29"/>
      <c r="G96" s="32">
        <v>42842</v>
      </c>
      <c r="H96" s="25"/>
      <c r="I96" s="25" t="s">
        <v>338</v>
      </c>
      <c r="J96" s="25" t="s">
        <v>922</v>
      </c>
      <c r="K96" s="30">
        <v>87.62</v>
      </c>
      <c r="L96" s="30">
        <v>72.41</v>
      </c>
      <c r="M96" s="31">
        <v>0.20999999999999996</v>
      </c>
      <c r="N96" s="30">
        <v>87.62</v>
      </c>
      <c r="O96" s="25"/>
      <c r="P96" s="20"/>
      <c r="Q96" s="20"/>
      <c r="R96" s="20"/>
      <c r="S96" s="20"/>
      <c r="T96" s="20"/>
    </row>
    <row r="97" spans="1:20" s="18" customFormat="1" ht="22.5" x14ac:dyDescent="0.2">
      <c r="A97" s="24" t="s">
        <v>344</v>
      </c>
      <c r="B97" s="25" t="s">
        <v>1036</v>
      </c>
      <c r="C97" s="25" t="s">
        <v>912</v>
      </c>
      <c r="D97" s="25" t="s">
        <v>344</v>
      </c>
      <c r="E97" s="25"/>
      <c r="F97" s="29"/>
      <c r="G97" s="32">
        <v>42842</v>
      </c>
      <c r="H97" s="25"/>
      <c r="I97" s="25" t="s">
        <v>987</v>
      </c>
      <c r="J97" s="25" t="s">
        <v>988</v>
      </c>
      <c r="K97" s="30">
        <v>40.5</v>
      </c>
      <c r="L97" s="30">
        <v>36.82</v>
      </c>
      <c r="M97" s="31">
        <v>0.10000000000000009</v>
      </c>
      <c r="N97" s="30">
        <v>40.5</v>
      </c>
      <c r="O97" s="25"/>
      <c r="P97" s="20"/>
      <c r="Q97" s="20"/>
      <c r="R97" s="20"/>
      <c r="S97" s="20"/>
      <c r="T97" s="20"/>
    </row>
    <row r="98" spans="1:20" s="18" customFormat="1" ht="22.5" x14ac:dyDescent="0.2">
      <c r="A98" s="24" t="s">
        <v>340</v>
      </c>
      <c r="B98" s="25" t="s">
        <v>1037</v>
      </c>
      <c r="C98" s="25" t="s">
        <v>912</v>
      </c>
      <c r="D98" s="25" t="s">
        <v>340</v>
      </c>
      <c r="E98" s="25"/>
      <c r="F98" s="29"/>
      <c r="G98" s="32">
        <v>42843</v>
      </c>
      <c r="H98" s="25"/>
      <c r="I98" s="25" t="s">
        <v>871</v>
      </c>
      <c r="J98" s="25" t="s">
        <v>924</v>
      </c>
      <c r="K98" s="30">
        <v>2839.8</v>
      </c>
      <c r="L98" s="30">
        <v>2346.94</v>
      </c>
      <c r="M98" s="31">
        <v>0.20999999999999996</v>
      </c>
      <c r="N98" s="30">
        <v>2839.8</v>
      </c>
      <c r="O98" s="25"/>
      <c r="P98" s="20"/>
      <c r="Q98" s="20"/>
      <c r="R98" s="20"/>
      <c r="S98" s="20"/>
      <c r="T98" s="20"/>
    </row>
    <row r="99" spans="1:20" s="18" customFormat="1" ht="22.5" x14ac:dyDescent="0.2">
      <c r="A99" s="24" t="s">
        <v>348</v>
      </c>
      <c r="B99" s="25" t="s">
        <v>1038</v>
      </c>
      <c r="C99" s="25" t="s">
        <v>912</v>
      </c>
      <c r="D99" s="25" t="s">
        <v>348</v>
      </c>
      <c r="E99" s="25"/>
      <c r="F99" s="29"/>
      <c r="G99" s="32">
        <v>42843</v>
      </c>
      <c r="H99" s="25"/>
      <c r="I99" s="25" t="s">
        <v>563</v>
      </c>
      <c r="J99" s="25" t="s">
        <v>1039</v>
      </c>
      <c r="K99" s="30">
        <v>1108.55</v>
      </c>
      <c r="L99" s="30">
        <v>916.16</v>
      </c>
      <c r="M99" s="31">
        <v>0.20999999999999996</v>
      </c>
      <c r="N99" s="30">
        <v>1108.55</v>
      </c>
      <c r="O99" s="25"/>
      <c r="P99" s="20"/>
      <c r="Q99" s="20"/>
      <c r="R99" s="20"/>
      <c r="S99" s="20"/>
      <c r="T99" s="20"/>
    </row>
    <row r="100" spans="1:20" s="18" customFormat="1" ht="22.5" x14ac:dyDescent="0.2">
      <c r="A100" s="24" t="s">
        <v>471</v>
      </c>
      <c r="B100" s="25" t="s">
        <v>1040</v>
      </c>
      <c r="C100" s="25" t="s">
        <v>912</v>
      </c>
      <c r="D100" s="25" t="s">
        <v>471</v>
      </c>
      <c r="E100" s="25"/>
      <c r="F100" s="29"/>
      <c r="G100" s="32">
        <v>42844</v>
      </c>
      <c r="H100" s="25"/>
      <c r="I100" s="25" t="s">
        <v>473</v>
      </c>
      <c r="J100" s="25" t="s">
        <v>1041</v>
      </c>
      <c r="K100" s="30">
        <v>385.77</v>
      </c>
      <c r="L100" s="30">
        <v>385.77</v>
      </c>
      <c r="M100" s="31">
        <v>0</v>
      </c>
      <c r="N100" s="30">
        <v>385.77</v>
      </c>
      <c r="O100" s="25"/>
      <c r="P100" s="20"/>
      <c r="Q100" s="20"/>
      <c r="R100" s="20"/>
      <c r="S100" s="20"/>
      <c r="T100" s="20"/>
    </row>
    <row r="101" spans="1:20" s="18" customFormat="1" ht="22.5" x14ac:dyDescent="0.2">
      <c r="A101" s="24" t="s">
        <v>331</v>
      </c>
      <c r="B101" s="25" t="s">
        <v>1042</v>
      </c>
      <c r="C101" s="25" t="s">
        <v>912</v>
      </c>
      <c r="D101" s="25" t="s">
        <v>331</v>
      </c>
      <c r="E101" s="25"/>
      <c r="F101" s="29"/>
      <c r="G101" s="32">
        <v>42844</v>
      </c>
      <c r="H101" s="25"/>
      <c r="I101" s="25" t="s">
        <v>379</v>
      </c>
      <c r="J101" s="25" t="s">
        <v>1043</v>
      </c>
      <c r="K101" s="30">
        <v>112.17</v>
      </c>
      <c r="L101" s="30">
        <v>92.7</v>
      </c>
      <c r="M101" s="31">
        <v>0.20999999999999996</v>
      </c>
      <c r="N101" s="30">
        <v>112.17</v>
      </c>
      <c r="O101" s="25"/>
      <c r="P101" s="20"/>
      <c r="Q101" s="20"/>
      <c r="R101" s="20"/>
      <c r="S101" s="20"/>
      <c r="T101" s="20"/>
    </row>
    <row r="102" spans="1:20" s="18" customFormat="1" ht="22.5" x14ac:dyDescent="0.2">
      <c r="A102" s="24" t="s">
        <v>331</v>
      </c>
      <c r="B102" s="25" t="s">
        <v>1044</v>
      </c>
      <c r="C102" s="25" t="s">
        <v>912</v>
      </c>
      <c r="D102" s="25" t="s">
        <v>331</v>
      </c>
      <c r="E102" s="25"/>
      <c r="F102" s="29"/>
      <c r="G102" s="32">
        <v>42844</v>
      </c>
      <c r="H102" s="25"/>
      <c r="I102" s="25" t="s">
        <v>379</v>
      </c>
      <c r="J102" s="25" t="s">
        <v>1043</v>
      </c>
      <c r="K102" s="30">
        <v>56.4</v>
      </c>
      <c r="L102" s="30">
        <v>46.61</v>
      </c>
      <c r="M102" s="31">
        <v>0.20999999999999996</v>
      </c>
      <c r="N102" s="30">
        <v>56.4</v>
      </c>
      <c r="O102" s="25"/>
      <c r="P102" s="20"/>
      <c r="Q102" s="20"/>
      <c r="R102" s="20"/>
      <c r="S102" s="20"/>
      <c r="T102" s="20"/>
    </row>
    <row r="103" spans="1:20" s="18" customFormat="1" ht="22.5" x14ac:dyDescent="0.2">
      <c r="A103" s="24" t="s">
        <v>382</v>
      </c>
      <c r="B103" s="25" t="s">
        <v>1045</v>
      </c>
      <c r="C103" s="25" t="s">
        <v>912</v>
      </c>
      <c r="D103" s="25" t="s">
        <v>382</v>
      </c>
      <c r="E103" s="25"/>
      <c r="F103" s="29"/>
      <c r="G103" s="32">
        <v>42845</v>
      </c>
      <c r="H103" s="25"/>
      <c r="I103" s="25" t="s">
        <v>1046</v>
      </c>
      <c r="J103" s="25" t="s">
        <v>1047</v>
      </c>
      <c r="K103" s="30">
        <v>60</v>
      </c>
      <c r="L103" s="30">
        <v>60</v>
      </c>
      <c r="M103" s="31">
        <v>0</v>
      </c>
      <c r="N103" s="30">
        <v>60</v>
      </c>
      <c r="O103" s="25"/>
      <c r="P103" s="20"/>
      <c r="Q103" s="20"/>
      <c r="R103" s="20"/>
      <c r="S103" s="20"/>
      <c r="T103" s="20"/>
    </row>
    <row r="104" spans="1:20" s="18" customFormat="1" ht="22.5" x14ac:dyDescent="0.2">
      <c r="A104" s="24" t="s">
        <v>355</v>
      </c>
      <c r="B104" s="25" t="s">
        <v>1048</v>
      </c>
      <c r="C104" s="25" t="s">
        <v>912</v>
      </c>
      <c r="D104" s="25" t="s">
        <v>355</v>
      </c>
      <c r="E104" s="25"/>
      <c r="F104" s="29"/>
      <c r="G104" s="32">
        <v>42845</v>
      </c>
      <c r="H104" s="25"/>
      <c r="I104" s="25" t="s">
        <v>1049</v>
      </c>
      <c r="J104" s="25" t="s">
        <v>1050</v>
      </c>
      <c r="K104" s="30">
        <v>74.17</v>
      </c>
      <c r="L104" s="30">
        <v>61.3</v>
      </c>
      <c r="M104" s="31">
        <v>0.20999999999999996</v>
      </c>
      <c r="N104" s="30">
        <v>74.17</v>
      </c>
      <c r="O104" s="25"/>
      <c r="P104" s="20"/>
      <c r="Q104" s="20"/>
      <c r="R104" s="20"/>
      <c r="S104" s="20"/>
      <c r="T104" s="20"/>
    </row>
    <row r="105" spans="1:20" s="18" customFormat="1" ht="22.5" x14ac:dyDescent="0.2">
      <c r="A105" s="24" t="s">
        <v>326</v>
      </c>
      <c r="B105" s="25" t="s">
        <v>1051</v>
      </c>
      <c r="C105" s="25" t="s">
        <v>912</v>
      </c>
      <c r="D105" s="25" t="s">
        <v>326</v>
      </c>
      <c r="E105" s="25"/>
      <c r="F105" s="29"/>
      <c r="G105" s="32">
        <v>42846</v>
      </c>
      <c r="H105" s="25"/>
      <c r="I105" s="25" t="s">
        <v>937</v>
      </c>
      <c r="J105" s="25" t="s">
        <v>938</v>
      </c>
      <c r="K105" s="30">
        <v>4.8499999999999996</v>
      </c>
      <c r="L105" s="30">
        <v>4.8499999999999996</v>
      </c>
      <c r="M105" s="31">
        <v>0</v>
      </c>
      <c r="N105" s="30">
        <v>4.8499999999999996</v>
      </c>
      <c r="O105" s="25"/>
      <c r="P105" s="20"/>
      <c r="Q105" s="20"/>
      <c r="R105" s="20"/>
      <c r="S105" s="20"/>
      <c r="T105" s="20"/>
    </row>
    <row r="106" spans="1:20" s="18" customFormat="1" ht="22.5" x14ac:dyDescent="0.2">
      <c r="A106" s="24" t="s">
        <v>348</v>
      </c>
      <c r="B106" s="25" t="s">
        <v>1052</v>
      </c>
      <c r="C106" s="25" t="s">
        <v>912</v>
      </c>
      <c r="D106" s="25" t="s">
        <v>348</v>
      </c>
      <c r="E106" s="25"/>
      <c r="F106" s="29"/>
      <c r="G106" s="32">
        <v>42849</v>
      </c>
      <c r="H106" s="25"/>
      <c r="I106" s="25" t="s">
        <v>350</v>
      </c>
      <c r="J106" s="25" t="s">
        <v>1053</v>
      </c>
      <c r="K106" s="30">
        <v>665.5</v>
      </c>
      <c r="L106" s="30">
        <v>550</v>
      </c>
      <c r="M106" s="31">
        <v>0.20999999999999996</v>
      </c>
      <c r="N106" s="30">
        <v>665.5</v>
      </c>
      <c r="O106" s="25"/>
      <c r="P106" s="20"/>
      <c r="Q106" s="20"/>
      <c r="R106" s="20"/>
      <c r="S106" s="20"/>
      <c r="T106" s="20"/>
    </row>
    <row r="107" spans="1:20" s="18" customFormat="1" ht="22.5" x14ac:dyDescent="0.2">
      <c r="A107" s="24" t="s">
        <v>326</v>
      </c>
      <c r="B107" s="25" t="s">
        <v>1054</v>
      </c>
      <c r="C107" s="25" t="s">
        <v>912</v>
      </c>
      <c r="D107" s="25" t="s">
        <v>326</v>
      </c>
      <c r="E107" s="25"/>
      <c r="F107" s="29"/>
      <c r="G107" s="32">
        <v>42849</v>
      </c>
      <c r="H107" s="25"/>
      <c r="I107" s="25" t="s">
        <v>387</v>
      </c>
      <c r="J107" s="25" t="s">
        <v>1026</v>
      </c>
      <c r="K107" s="30">
        <v>12.13</v>
      </c>
      <c r="L107" s="30">
        <v>10.02</v>
      </c>
      <c r="M107" s="31">
        <v>0.20999999999999996</v>
      </c>
      <c r="N107" s="30">
        <v>12.13</v>
      </c>
      <c r="O107" s="25"/>
      <c r="P107" s="20"/>
      <c r="Q107" s="20"/>
      <c r="R107" s="20"/>
      <c r="S107" s="20"/>
      <c r="T107" s="20"/>
    </row>
    <row r="108" spans="1:20" s="18" customFormat="1" ht="22.5" x14ac:dyDescent="0.2">
      <c r="A108" s="24" t="s">
        <v>382</v>
      </c>
      <c r="B108" s="25" t="s">
        <v>1055</v>
      </c>
      <c r="C108" s="25" t="s">
        <v>912</v>
      </c>
      <c r="D108" s="25" t="s">
        <v>382</v>
      </c>
      <c r="E108" s="25"/>
      <c r="F108" s="29"/>
      <c r="G108" s="32">
        <v>42849</v>
      </c>
      <c r="H108" s="25"/>
      <c r="I108" s="25" t="s">
        <v>1056</v>
      </c>
      <c r="J108" s="25" t="s">
        <v>1057</v>
      </c>
      <c r="K108" s="30">
        <v>389.22</v>
      </c>
      <c r="L108" s="30">
        <v>389.22</v>
      </c>
      <c r="M108" s="31">
        <v>0</v>
      </c>
      <c r="N108" s="30">
        <v>389.22</v>
      </c>
      <c r="O108" s="25"/>
      <c r="P108" s="20"/>
      <c r="Q108" s="20"/>
      <c r="R108" s="20"/>
      <c r="S108" s="20"/>
      <c r="T108" s="20"/>
    </row>
    <row r="109" spans="1:20" s="18" customFormat="1" ht="22.5" x14ac:dyDescent="0.2">
      <c r="A109" s="24" t="s">
        <v>355</v>
      </c>
      <c r="B109" s="25" t="s">
        <v>1058</v>
      </c>
      <c r="C109" s="25" t="s">
        <v>912</v>
      </c>
      <c r="D109" s="25" t="s">
        <v>355</v>
      </c>
      <c r="E109" s="25"/>
      <c r="F109" s="29"/>
      <c r="G109" s="32">
        <v>42849</v>
      </c>
      <c r="H109" s="25"/>
      <c r="I109" s="25" t="s">
        <v>367</v>
      </c>
      <c r="J109" s="25" t="s">
        <v>990</v>
      </c>
      <c r="K109" s="30">
        <v>78</v>
      </c>
      <c r="L109" s="30">
        <v>64.459999999999994</v>
      </c>
      <c r="M109" s="31">
        <v>0.20999999999999996</v>
      </c>
      <c r="N109" s="30">
        <v>78</v>
      </c>
      <c r="O109" s="25"/>
      <c r="P109" s="20"/>
      <c r="Q109" s="20"/>
      <c r="R109" s="20"/>
      <c r="S109" s="20"/>
      <c r="T109" s="20"/>
    </row>
    <row r="110" spans="1:20" s="18" customFormat="1" ht="22.5" x14ac:dyDescent="0.2">
      <c r="A110" s="24" t="s">
        <v>355</v>
      </c>
      <c r="B110" s="25" t="s">
        <v>1059</v>
      </c>
      <c r="C110" s="25" t="s">
        <v>912</v>
      </c>
      <c r="D110" s="25" t="s">
        <v>355</v>
      </c>
      <c r="E110" s="25"/>
      <c r="F110" s="29"/>
      <c r="G110" s="32">
        <v>42850</v>
      </c>
      <c r="H110" s="25"/>
      <c r="I110" s="25" t="s">
        <v>464</v>
      </c>
      <c r="J110" s="25" t="s">
        <v>1060</v>
      </c>
      <c r="K110" s="30">
        <v>30</v>
      </c>
      <c r="L110" s="30">
        <v>24.79</v>
      </c>
      <c r="M110" s="31">
        <v>0.20999999999999996</v>
      </c>
      <c r="N110" s="30">
        <v>30</v>
      </c>
      <c r="O110" s="25"/>
      <c r="P110" s="20"/>
      <c r="Q110" s="20"/>
      <c r="R110" s="20"/>
      <c r="S110" s="20"/>
      <c r="T110" s="20"/>
    </row>
    <row r="111" spans="1:20" s="18" customFormat="1" ht="22.5" x14ac:dyDescent="0.2">
      <c r="A111" s="24" t="s">
        <v>500</v>
      </c>
      <c r="B111" s="25" t="s">
        <v>1061</v>
      </c>
      <c r="C111" s="25" t="s">
        <v>912</v>
      </c>
      <c r="D111" s="25" t="s">
        <v>500</v>
      </c>
      <c r="E111" s="25"/>
      <c r="F111" s="29"/>
      <c r="G111" s="32">
        <v>42851</v>
      </c>
      <c r="H111" s="25"/>
      <c r="I111" s="25" t="s">
        <v>1062</v>
      </c>
      <c r="J111" s="25" t="s">
        <v>1063</v>
      </c>
      <c r="K111" s="30">
        <v>52.69</v>
      </c>
      <c r="L111" s="30">
        <v>52.69</v>
      </c>
      <c r="M111" s="31">
        <v>0</v>
      </c>
      <c r="N111" s="30">
        <v>52.69</v>
      </c>
      <c r="O111" s="25"/>
      <c r="P111" s="20"/>
      <c r="Q111" s="20"/>
      <c r="R111" s="20"/>
      <c r="S111" s="20"/>
      <c r="T111" s="20"/>
    </row>
    <row r="112" spans="1:20" s="18" customFormat="1" ht="22.5" x14ac:dyDescent="0.2">
      <c r="A112" s="24" t="s">
        <v>382</v>
      </c>
      <c r="B112" s="25" t="s">
        <v>1064</v>
      </c>
      <c r="C112" s="25" t="s">
        <v>912</v>
      </c>
      <c r="D112" s="25" t="s">
        <v>382</v>
      </c>
      <c r="E112" s="25"/>
      <c r="F112" s="29"/>
      <c r="G112" s="32">
        <v>42851</v>
      </c>
      <c r="H112" s="25"/>
      <c r="I112" s="25" t="s">
        <v>1065</v>
      </c>
      <c r="J112" s="25" t="s">
        <v>1066</v>
      </c>
      <c r="K112" s="30">
        <v>194</v>
      </c>
      <c r="L112" s="30">
        <v>194</v>
      </c>
      <c r="M112" s="31">
        <v>0</v>
      </c>
      <c r="N112" s="30">
        <v>194</v>
      </c>
      <c r="O112" s="25"/>
      <c r="P112" s="20"/>
      <c r="Q112" s="20"/>
      <c r="R112" s="20"/>
      <c r="S112" s="20"/>
      <c r="T112" s="20"/>
    </row>
    <row r="113" spans="1:20" s="18" customFormat="1" ht="22.5" x14ac:dyDescent="0.2">
      <c r="A113" s="24" t="s">
        <v>500</v>
      </c>
      <c r="B113" s="25" t="s">
        <v>1067</v>
      </c>
      <c r="C113" s="25" t="s">
        <v>912</v>
      </c>
      <c r="D113" s="25" t="s">
        <v>500</v>
      </c>
      <c r="E113" s="25"/>
      <c r="F113" s="29"/>
      <c r="G113" s="32">
        <v>42851</v>
      </c>
      <c r="H113" s="25"/>
      <c r="I113" s="25" t="s">
        <v>1068</v>
      </c>
      <c r="J113" s="25" t="s">
        <v>1069</v>
      </c>
      <c r="K113" s="30">
        <v>109.15</v>
      </c>
      <c r="L113" s="30">
        <v>109.15</v>
      </c>
      <c r="M113" s="31">
        <v>0</v>
      </c>
      <c r="N113" s="30">
        <v>109.15</v>
      </c>
      <c r="O113" s="25"/>
      <c r="P113" s="20"/>
      <c r="Q113" s="20"/>
      <c r="R113" s="20"/>
      <c r="S113" s="20"/>
      <c r="T113" s="20"/>
    </row>
    <row r="114" spans="1:20" s="18" customFormat="1" ht="22.5" x14ac:dyDescent="0.2">
      <c r="A114" s="24" t="s">
        <v>500</v>
      </c>
      <c r="B114" s="25" t="s">
        <v>1070</v>
      </c>
      <c r="C114" s="25" t="s">
        <v>912</v>
      </c>
      <c r="D114" s="25" t="s">
        <v>500</v>
      </c>
      <c r="E114" s="25"/>
      <c r="F114" s="29"/>
      <c r="G114" s="32">
        <v>42851</v>
      </c>
      <c r="H114" s="25"/>
      <c r="I114" s="25" t="s">
        <v>1071</v>
      </c>
      <c r="J114" s="25" t="s">
        <v>1072</v>
      </c>
      <c r="K114" s="30">
        <v>1556.85</v>
      </c>
      <c r="L114" s="30">
        <v>1556.85</v>
      </c>
      <c r="M114" s="31">
        <v>0</v>
      </c>
      <c r="N114" s="30">
        <v>1556.85</v>
      </c>
      <c r="O114" s="25"/>
      <c r="P114" s="20"/>
      <c r="Q114" s="20"/>
      <c r="R114" s="20"/>
      <c r="S114" s="20"/>
      <c r="T114" s="20"/>
    </row>
    <row r="115" spans="1:20" s="18" customFormat="1" ht="22.5" x14ac:dyDescent="0.2">
      <c r="A115" s="24" t="s">
        <v>500</v>
      </c>
      <c r="B115" s="25" t="s">
        <v>1073</v>
      </c>
      <c r="C115" s="25" t="s">
        <v>912</v>
      </c>
      <c r="D115" s="25" t="s">
        <v>500</v>
      </c>
      <c r="E115" s="25"/>
      <c r="F115" s="29"/>
      <c r="G115" s="32">
        <v>42851</v>
      </c>
      <c r="H115" s="25"/>
      <c r="I115" s="25" t="s">
        <v>1074</v>
      </c>
      <c r="J115" s="25" t="s">
        <v>1075</v>
      </c>
      <c r="K115" s="30">
        <v>623.61</v>
      </c>
      <c r="L115" s="30">
        <v>623.61</v>
      </c>
      <c r="M115" s="31">
        <v>0</v>
      </c>
      <c r="N115" s="30">
        <v>623.61</v>
      </c>
      <c r="O115" s="25"/>
      <c r="P115" s="20"/>
      <c r="Q115" s="20"/>
      <c r="R115" s="20"/>
      <c r="S115" s="20"/>
      <c r="T115" s="20"/>
    </row>
    <row r="116" spans="1:20" s="18" customFormat="1" ht="22.5" x14ac:dyDescent="0.2">
      <c r="A116" s="24" t="s">
        <v>500</v>
      </c>
      <c r="B116" s="25" t="s">
        <v>1076</v>
      </c>
      <c r="C116" s="25" t="s">
        <v>912</v>
      </c>
      <c r="D116" s="25" t="s">
        <v>500</v>
      </c>
      <c r="E116" s="25"/>
      <c r="F116" s="29"/>
      <c r="G116" s="32">
        <v>42851</v>
      </c>
      <c r="H116" s="25"/>
      <c r="I116" s="25" t="s">
        <v>1077</v>
      </c>
      <c r="J116" s="25" t="s">
        <v>1078</v>
      </c>
      <c r="K116" s="30">
        <v>2008.99</v>
      </c>
      <c r="L116" s="30">
        <v>2008.99</v>
      </c>
      <c r="M116" s="31">
        <v>0</v>
      </c>
      <c r="N116" s="30">
        <v>2008.99</v>
      </c>
      <c r="O116" s="25"/>
      <c r="P116" s="20"/>
      <c r="Q116" s="20"/>
      <c r="R116" s="20"/>
      <c r="S116" s="20"/>
      <c r="T116" s="20"/>
    </row>
    <row r="117" spans="1:20" s="18" customFormat="1" ht="22.5" x14ac:dyDescent="0.2">
      <c r="A117" s="24" t="s">
        <v>500</v>
      </c>
      <c r="B117" s="25" t="s">
        <v>1079</v>
      </c>
      <c r="C117" s="25" t="s">
        <v>912</v>
      </c>
      <c r="D117" s="25" t="s">
        <v>500</v>
      </c>
      <c r="E117" s="25"/>
      <c r="F117" s="29"/>
      <c r="G117" s="32">
        <v>42851</v>
      </c>
      <c r="H117" s="25"/>
      <c r="I117" s="25" t="s">
        <v>1080</v>
      </c>
      <c r="J117" s="25" t="s">
        <v>1081</v>
      </c>
      <c r="K117" s="30">
        <v>258.93</v>
      </c>
      <c r="L117" s="30">
        <v>258.93</v>
      </c>
      <c r="M117" s="31">
        <v>0</v>
      </c>
      <c r="N117" s="30">
        <v>258.93</v>
      </c>
      <c r="O117" s="25"/>
      <c r="P117" s="20"/>
      <c r="Q117" s="20"/>
      <c r="R117" s="20"/>
      <c r="S117" s="20"/>
      <c r="T117" s="20"/>
    </row>
    <row r="118" spans="1:20" s="18" customFormat="1" ht="22.5" x14ac:dyDescent="0.2">
      <c r="A118" s="24" t="s">
        <v>500</v>
      </c>
      <c r="B118" s="25" t="s">
        <v>1082</v>
      </c>
      <c r="C118" s="25" t="s">
        <v>912</v>
      </c>
      <c r="D118" s="25" t="s">
        <v>500</v>
      </c>
      <c r="E118" s="25"/>
      <c r="F118" s="29"/>
      <c r="G118" s="32">
        <v>42851</v>
      </c>
      <c r="H118" s="25"/>
      <c r="I118" s="25" t="s">
        <v>1080</v>
      </c>
      <c r="J118" s="25" t="s">
        <v>1081</v>
      </c>
      <c r="K118" s="30">
        <v>2420.86</v>
      </c>
      <c r="L118" s="30">
        <v>2420.86</v>
      </c>
      <c r="M118" s="31">
        <v>0</v>
      </c>
      <c r="N118" s="30">
        <v>2420.86</v>
      </c>
      <c r="O118" s="25"/>
      <c r="P118" s="20"/>
      <c r="Q118" s="20"/>
      <c r="R118" s="20"/>
      <c r="S118" s="20"/>
      <c r="T118" s="20"/>
    </row>
    <row r="119" spans="1:20" s="18" customFormat="1" ht="22.5" x14ac:dyDescent="0.2">
      <c r="A119" s="24" t="s">
        <v>500</v>
      </c>
      <c r="B119" s="25" t="s">
        <v>1083</v>
      </c>
      <c r="C119" s="25" t="s">
        <v>912</v>
      </c>
      <c r="D119" s="25" t="s">
        <v>500</v>
      </c>
      <c r="E119" s="25"/>
      <c r="F119" s="29"/>
      <c r="G119" s="32">
        <v>42851</v>
      </c>
      <c r="H119" s="25"/>
      <c r="I119" s="25" t="s">
        <v>1084</v>
      </c>
      <c r="J119" s="25" t="s">
        <v>1085</v>
      </c>
      <c r="K119" s="30">
        <v>441.61</v>
      </c>
      <c r="L119" s="30">
        <v>441.61</v>
      </c>
      <c r="M119" s="31">
        <v>0</v>
      </c>
      <c r="N119" s="30">
        <v>441.61</v>
      </c>
      <c r="O119" s="25"/>
      <c r="P119" s="20"/>
      <c r="Q119" s="20"/>
      <c r="R119" s="20"/>
      <c r="S119" s="20"/>
      <c r="T119" s="20"/>
    </row>
    <row r="120" spans="1:20" s="18" customFormat="1" ht="22.5" x14ac:dyDescent="0.2">
      <c r="A120" s="24" t="s">
        <v>500</v>
      </c>
      <c r="B120" s="25" t="s">
        <v>1086</v>
      </c>
      <c r="C120" s="25" t="s">
        <v>912</v>
      </c>
      <c r="D120" s="25" t="s">
        <v>500</v>
      </c>
      <c r="E120" s="25"/>
      <c r="F120" s="29"/>
      <c r="G120" s="32">
        <v>42851</v>
      </c>
      <c r="H120" s="25"/>
      <c r="I120" s="25" t="s">
        <v>1087</v>
      </c>
      <c r="J120" s="25" t="s">
        <v>1088</v>
      </c>
      <c r="K120" s="30">
        <v>1096.3499999999999</v>
      </c>
      <c r="L120" s="30">
        <v>1096.3499999999999</v>
      </c>
      <c r="M120" s="31">
        <v>0</v>
      </c>
      <c r="N120" s="30">
        <v>1096.3499999999999</v>
      </c>
      <c r="O120" s="25"/>
      <c r="P120" s="20"/>
      <c r="Q120" s="20"/>
      <c r="R120" s="20"/>
      <c r="S120" s="20"/>
      <c r="T120" s="20"/>
    </row>
    <row r="121" spans="1:20" s="18" customFormat="1" ht="22.5" x14ac:dyDescent="0.2">
      <c r="A121" s="24" t="s">
        <v>500</v>
      </c>
      <c r="B121" s="25" t="s">
        <v>1089</v>
      </c>
      <c r="C121" s="25" t="s">
        <v>912</v>
      </c>
      <c r="D121" s="25" t="s">
        <v>500</v>
      </c>
      <c r="E121" s="25"/>
      <c r="F121" s="29"/>
      <c r="G121" s="32">
        <v>42851</v>
      </c>
      <c r="H121" s="25"/>
      <c r="I121" s="25" t="s">
        <v>1090</v>
      </c>
      <c r="J121" s="25" t="s">
        <v>1091</v>
      </c>
      <c r="K121" s="30">
        <v>75.010000000000005</v>
      </c>
      <c r="L121" s="30">
        <v>75.010000000000005</v>
      </c>
      <c r="M121" s="31">
        <v>0</v>
      </c>
      <c r="N121" s="30">
        <v>75.010000000000005</v>
      </c>
      <c r="O121" s="25"/>
      <c r="P121" s="20"/>
      <c r="Q121" s="20"/>
      <c r="R121" s="20"/>
      <c r="S121" s="20"/>
      <c r="T121" s="20"/>
    </row>
    <row r="122" spans="1:20" s="18" customFormat="1" ht="22.5" x14ac:dyDescent="0.2">
      <c r="A122" s="24" t="s">
        <v>500</v>
      </c>
      <c r="B122" s="25" t="s">
        <v>1092</v>
      </c>
      <c r="C122" s="25" t="s">
        <v>912</v>
      </c>
      <c r="D122" s="25" t="s">
        <v>500</v>
      </c>
      <c r="E122" s="25"/>
      <c r="F122" s="29"/>
      <c r="G122" s="32">
        <v>42851</v>
      </c>
      <c r="H122" s="25"/>
      <c r="I122" s="25" t="s">
        <v>1090</v>
      </c>
      <c r="J122" s="25" t="s">
        <v>1091</v>
      </c>
      <c r="K122" s="30">
        <v>3182.99</v>
      </c>
      <c r="L122" s="30">
        <v>3182.99</v>
      </c>
      <c r="M122" s="31">
        <v>0</v>
      </c>
      <c r="N122" s="30">
        <v>3182.99</v>
      </c>
      <c r="O122" s="25"/>
      <c r="P122" s="20"/>
      <c r="Q122" s="20"/>
      <c r="R122" s="20"/>
      <c r="S122" s="20"/>
      <c r="T122" s="20"/>
    </row>
    <row r="123" spans="1:20" s="18" customFormat="1" ht="22.5" x14ac:dyDescent="0.2">
      <c r="A123" s="24" t="s">
        <v>500</v>
      </c>
      <c r="B123" s="25" t="s">
        <v>1093</v>
      </c>
      <c r="C123" s="25" t="s">
        <v>912</v>
      </c>
      <c r="D123" s="25" t="s">
        <v>500</v>
      </c>
      <c r="E123" s="25"/>
      <c r="F123" s="29"/>
      <c r="G123" s="32">
        <v>42851</v>
      </c>
      <c r="H123" s="25"/>
      <c r="I123" s="25" t="s">
        <v>1090</v>
      </c>
      <c r="J123" s="25" t="s">
        <v>1091</v>
      </c>
      <c r="K123" s="30">
        <v>176.98</v>
      </c>
      <c r="L123" s="30">
        <v>176.98</v>
      </c>
      <c r="M123" s="31">
        <v>0</v>
      </c>
      <c r="N123" s="30">
        <v>176.98</v>
      </c>
      <c r="O123" s="25"/>
      <c r="P123" s="20"/>
      <c r="Q123" s="20"/>
      <c r="R123" s="20"/>
      <c r="S123" s="20"/>
      <c r="T123" s="20"/>
    </row>
    <row r="124" spans="1:20" s="18" customFormat="1" ht="22.5" x14ac:dyDescent="0.2">
      <c r="A124" s="24" t="s">
        <v>500</v>
      </c>
      <c r="B124" s="25" t="s">
        <v>1094</v>
      </c>
      <c r="C124" s="25" t="s">
        <v>912</v>
      </c>
      <c r="D124" s="25" t="s">
        <v>500</v>
      </c>
      <c r="E124" s="25"/>
      <c r="F124" s="29"/>
      <c r="G124" s="32">
        <v>42851</v>
      </c>
      <c r="H124" s="25"/>
      <c r="I124" s="25" t="s">
        <v>1095</v>
      </c>
      <c r="J124" s="25" t="s">
        <v>1096</v>
      </c>
      <c r="K124" s="30">
        <v>933.01</v>
      </c>
      <c r="L124" s="30">
        <v>933.01</v>
      </c>
      <c r="M124" s="31">
        <v>0</v>
      </c>
      <c r="N124" s="30">
        <v>933.01</v>
      </c>
      <c r="O124" s="25"/>
      <c r="P124" s="20"/>
      <c r="Q124" s="20"/>
      <c r="R124" s="20"/>
      <c r="S124" s="20"/>
      <c r="T124" s="20"/>
    </row>
    <row r="125" spans="1:20" s="18" customFormat="1" ht="22.5" x14ac:dyDescent="0.2">
      <c r="A125" s="24" t="s">
        <v>500</v>
      </c>
      <c r="B125" s="25" t="s">
        <v>1097</v>
      </c>
      <c r="C125" s="25" t="s">
        <v>912</v>
      </c>
      <c r="D125" s="25" t="s">
        <v>500</v>
      </c>
      <c r="E125" s="25"/>
      <c r="F125" s="29"/>
      <c r="G125" s="32">
        <v>42851</v>
      </c>
      <c r="H125" s="25"/>
      <c r="I125" s="25" t="s">
        <v>1098</v>
      </c>
      <c r="J125" s="25" t="s">
        <v>1099</v>
      </c>
      <c r="K125" s="30">
        <v>49.22</v>
      </c>
      <c r="L125" s="30">
        <v>49.22</v>
      </c>
      <c r="M125" s="31">
        <v>0</v>
      </c>
      <c r="N125" s="30">
        <v>49.22</v>
      </c>
      <c r="O125" s="25"/>
      <c r="P125" s="20"/>
      <c r="Q125" s="20"/>
      <c r="R125" s="20"/>
      <c r="S125" s="20"/>
      <c r="T125" s="20"/>
    </row>
    <row r="126" spans="1:20" s="18" customFormat="1" ht="22.5" x14ac:dyDescent="0.2">
      <c r="A126" s="24" t="s">
        <v>340</v>
      </c>
      <c r="B126" s="25" t="s">
        <v>1100</v>
      </c>
      <c r="C126" s="25" t="s">
        <v>912</v>
      </c>
      <c r="D126" s="25" t="s">
        <v>340</v>
      </c>
      <c r="E126" s="25"/>
      <c r="F126" s="29"/>
      <c r="G126" s="32">
        <v>42851</v>
      </c>
      <c r="H126" s="25"/>
      <c r="I126" s="25" t="s">
        <v>1101</v>
      </c>
      <c r="J126" s="25" t="s">
        <v>1102</v>
      </c>
      <c r="K126" s="30">
        <v>1727.88</v>
      </c>
      <c r="L126" s="30">
        <v>1428</v>
      </c>
      <c r="M126" s="31">
        <v>0.20999999999999996</v>
      </c>
      <c r="N126" s="30">
        <v>1727.88</v>
      </c>
      <c r="O126" s="25"/>
      <c r="P126" s="20"/>
      <c r="Q126" s="20"/>
      <c r="R126" s="20"/>
      <c r="S126" s="20"/>
      <c r="T126" s="20"/>
    </row>
    <row r="127" spans="1:20" s="18" customFormat="1" ht="22.5" x14ac:dyDescent="0.2">
      <c r="A127" s="24" t="s">
        <v>500</v>
      </c>
      <c r="B127" s="25" t="s">
        <v>1103</v>
      </c>
      <c r="C127" s="25" t="s">
        <v>912</v>
      </c>
      <c r="D127" s="25" t="s">
        <v>500</v>
      </c>
      <c r="E127" s="25"/>
      <c r="F127" s="29"/>
      <c r="G127" s="32">
        <v>42851</v>
      </c>
      <c r="H127" s="25"/>
      <c r="I127" s="25" t="s">
        <v>1104</v>
      </c>
      <c r="J127" s="25" t="s">
        <v>1105</v>
      </c>
      <c r="K127" s="30">
        <v>275.47000000000003</v>
      </c>
      <c r="L127" s="30">
        <v>275.47000000000003</v>
      </c>
      <c r="M127" s="31">
        <v>0</v>
      </c>
      <c r="N127" s="30">
        <v>275.47000000000003</v>
      </c>
      <c r="O127" s="25"/>
      <c r="P127" s="20"/>
      <c r="Q127" s="20"/>
      <c r="R127" s="20"/>
      <c r="S127" s="20"/>
      <c r="T127" s="20"/>
    </row>
    <row r="128" spans="1:20" s="18" customFormat="1" ht="22.5" x14ac:dyDescent="0.2">
      <c r="A128" s="24" t="s">
        <v>500</v>
      </c>
      <c r="B128" s="25" t="s">
        <v>1106</v>
      </c>
      <c r="C128" s="25" t="s">
        <v>912</v>
      </c>
      <c r="D128" s="25" t="s">
        <v>500</v>
      </c>
      <c r="E128" s="25"/>
      <c r="F128" s="29"/>
      <c r="G128" s="32">
        <v>42851</v>
      </c>
      <c r="H128" s="25"/>
      <c r="I128" s="25" t="s">
        <v>1107</v>
      </c>
      <c r="J128" s="25" t="s">
        <v>1108</v>
      </c>
      <c r="K128" s="30">
        <v>4793.82</v>
      </c>
      <c r="L128" s="30">
        <v>4793.82</v>
      </c>
      <c r="M128" s="31">
        <v>0</v>
      </c>
      <c r="N128" s="30">
        <v>4793.82</v>
      </c>
      <c r="O128" s="25"/>
      <c r="P128" s="20"/>
      <c r="Q128" s="20"/>
      <c r="R128" s="20"/>
      <c r="S128" s="20"/>
      <c r="T128" s="20"/>
    </row>
    <row r="129" spans="1:20" s="18" customFormat="1" ht="22.5" x14ac:dyDescent="0.2">
      <c r="A129" s="24" t="s">
        <v>500</v>
      </c>
      <c r="B129" s="25" t="s">
        <v>1109</v>
      </c>
      <c r="C129" s="25" t="s">
        <v>912</v>
      </c>
      <c r="D129" s="25" t="s">
        <v>500</v>
      </c>
      <c r="E129" s="25"/>
      <c r="F129" s="29"/>
      <c r="G129" s="32">
        <v>42851</v>
      </c>
      <c r="H129" s="25"/>
      <c r="I129" s="25" t="s">
        <v>1110</v>
      </c>
      <c r="J129" s="25" t="s">
        <v>1111</v>
      </c>
      <c r="K129" s="30">
        <v>248.07</v>
      </c>
      <c r="L129" s="30">
        <v>248.07</v>
      </c>
      <c r="M129" s="31">
        <v>0</v>
      </c>
      <c r="N129" s="30">
        <v>248.07</v>
      </c>
      <c r="O129" s="25"/>
      <c r="P129" s="20"/>
      <c r="Q129" s="20"/>
      <c r="R129" s="20"/>
      <c r="S129" s="20"/>
      <c r="T129" s="20"/>
    </row>
    <row r="130" spans="1:20" s="18" customFormat="1" ht="22.5" x14ac:dyDescent="0.2">
      <c r="A130" s="24" t="s">
        <v>500</v>
      </c>
      <c r="B130" s="25" t="s">
        <v>1089</v>
      </c>
      <c r="C130" s="25" t="s">
        <v>912</v>
      </c>
      <c r="D130" s="25" t="s">
        <v>500</v>
      </c>
      <c r="E130" s="25"/>
      <c r="F130" s="29"/>
      <c r="G130" s="32">
        <v>42851</v>
      </c>
      <c r="H130" s="25"/>
      <c r="I130" s="25" t="s">
        <v>1112</v>
      </c>
      <c r="J130" s="25" t="s">
        <v>1113</v>
      </c>
      <c r="K130" s="30">
        <v>248.18</v>
      </c>
      <c r="L130" s="30">
        <v>248.18</v>
      </c>
      <c r="M130" s="31">
        <v>0</v>
      </c>
      <c r="N130" s="30">
        <v>248.18</v>
      </c>
      <c r="O130" s="25"/>
      <c r="P130" s="20"/>
      <c r="Q130" s="20"/>
      <c r="R130" s="20"/>
      <c r="S130" s="20"/>
      <c r="T130" s="20"/>
    </row>
    <row r="131" spans="1:20" s="18" customFormat="1" ht="22.5" x14ac:dyDescent="0.2">
      <c r="A131" s="24" t="s">
        <v>500</v>
      </c>
      <c r="B131" s="25" t="s">
        <v>1114</v>
      </c>
      <c r="C131" s="25" t="s">
        <v>912</v>
      </c>
      <c r="D131" s="25" t="s">
        <v>500</v>
      </c>
      <c r="E131" s="25"/>
      <c r="F131" s="29"/>
      <c r="G131" s="32">
        <v>42851</v>
      </c>
      <c r="H131" s="25"/>
      <c r="I131" s="25" t="s">
        <v>1115</v>
      </c>
      <c r="J131" s="25" t="s">
        <v>1116</v>
      </c>
      <c r="K131" s="30">
        <v>248.18</v>
      </c>
      <c r="L131" s="30">
        <v>248.18</v>
      </c>
      <c r="M131" s="31">
        <v>0</v>
      </c>
      <c r="N131" s="30">
        <v>248.18</v>
      </c>
      <c r="O131" s="25"/>
      <c r="P131" s="20"/>
      <c r="Q131" s="20"/>
      <c r="R131" s="20"/>
      <c r="S131" s="20"/>
      <c r="T131" s="20"/>
    </row>
    <row r="132" spans="1:20" s="18" customFormat="1" ht="22.5" x14ac:dyDescent="0.2">
      <c r="A132" s="24" t="s">
        <v>500</v>
      </c>
      <c r="B132" s="25" t="s">
        <v>1117</v>
      </c>
      <c r="C132" s="25" t="s">
        <v>912</v>
      </c>
      <c r="D132" s="25" t="s">
        <v>500</v>
      </c>
      <c r="E132" s="25"/>
      <c r="F132" s="29"/>
      <c r="G132" s="32">
        <v>42851</v>
      </c>
      <c r="H132" s="25"/>
      <c r="I132" s="25" t="s">
        <v>1118</v>
      </c>
      <c r="J132" s="25" t="s">
        <v>1119</v>
      </c>
      <c r="K132" s="30">
        <v>273.73</v>
      </c>
      <c r="L132" s="30">
        <v>273.73</v>
      </c>
      <c r="M132" s="31">
        <v>0</v>
      </c>
      <c r="N132" s="30">
        <v>273.73</v>
      </c>
      <c r="O132" s="25"/>
      <c r="P132" s="20"/>
      <c r="Q132" s="20"/>
      <c r="R132" s="20"/>
      <c r="S132" s="20"/>
      <c r="T132" s="20"/>
    </row>
    <row r="133" spans="1:20" s="18" customFormat="1" ht="22.5" x14ac:dyDescent="0.2">
      <c r="A133" s="24" t="s">
        <v>340</v>
      </c>
      <c r="B133" s="25" t="s">
        <v>1120</v>
      </c>
      <c r="C133" s="25" t="s">
        <v>912</v>
      </c>
      <c r="D133" s="25" t="s">
        <v>340</v>
      </c>
      <c r="E133" s="25"/>
      <c r="F133" s="29"/>
      <c r="G133" s="32">
        <v>42851</v>
      </c>
      <c r="H133" s="25"/>
      <c r="I133" s="25" t="s">
        <v>1121</v>
      </c>
      <c r="J133" s="25" t="s">
        <v>1122</v>
      </c>
      <c r="K133" s="30">
        <v>16774.87</v>
      </c>
      <c r="L133" s="30">
        <v>13863.53</v>
      </c>
      <c r="M133" s="31">
        <v>0.20999999999999996</v>
      </c>
      <c r="N133" s="30">
        <v>16774.87</v>
      </c>
      <c r="O133" s="25"/>
      <c r="P133" s="20"/>
      <c r="Q133" s="20"/>
      <c r="R133" s="20"/>
      <c r="S133" s="20"/>
      <c r="T133" s="20"/>
    </row>
    <row r="134" spans="1:20" s="18" customFormat="1" ht="22.5" x14ac:dyDescent="0.2">
      <c r="A134" s="24" t="s">
        <v>500</v>
      </c>
      <c r="B134" s="25" t="s">
        <v>1123</v>
      </c>
      <c r="C134" s="25" t="s">
        <v>912</v>
      </c>
      <c r="D134" s="25" t="s">
        <v>500</v>
      </c>
      <c r="E134" s="25"/>
      <c r="F134" s="29"/>
      <c r="G134" s="32">
        <v>42851</v>
      </c>
      <c r="H134" s="25"/>
      <c r="I134" s="25" t="s">
        <v>1124</v>
      </c>
      <c r="J134" s="25" t="s">
        <v>1125</v>
      </c>
      <c r="K134" s="30">
        <v>258.35000000000002</v>
      </c>
      <c r="L134" s="30">
        <v>258.35000000000002</v>
      </c>
      <c r="M134" s="31">
        <v>0</v>
      </c>
      <c r="N134" s="30">
        <v>258.35000000000002</v>
      </c>
      <c r="O134" s="25"/>
      <c r="P134" s="20"/>
      <c r="Q134" s="20"/>
      <c r="R134" s="20"/>
      <c r="S134" s="20"/>
      <c r="T134" s="20"/>
    </row>
    <row r="135" spans="1:20" s="18" customFormat="1" ht="22.5" x14ac:dyDescent="0.2">
      <c r="A135" s="24" t="s">
        <v>500</v>
      </c>
      <c r="B135" s="25" t="s">
        <v>1126</v>
      </c>
      <c r="C135" s="25" t="s">
        <v>912</v>
      </c>
      <c r="D135" s="25" t="s">
        <v>500</v>
      </c>
      <c r="E135" s="25"/>
      <c r="F135" s="29"/>
      <c r="G135" s="32">
        <v>42851</v>
      </c>
      <c r="H135" s="25"/>
      <c r="I135" s="25" t="s">
        <v>1127</v>
      </c>
      <c r="J135" s="25" t="s">
        <v>1128</v>
      </c>
      <c r="K135" s="30">
        <v>938.29</v>
      </c>
      <c r="L135" s="30">
        <v>938.29</v>
      </c>
      <c r="M135" s="31">
        <v>0</v>
      </c>
      <c r="N135" s="30">
        <v>938.29</v>
      </c>
      <c r="O135" s="25"/>
      <c r="P135" s="20"/>
      <c r="Q135" s="20"/>
      <c r="R135" s="20"/>
      <c r="S135" s="20"/>
      <c r="T135" s="20"/>
    </row>
    <row r="136" spans="1:20" s="18" customFormat="1" ht="22.5" x14ac:dyDescent="0.2">
      <c r="A136" s="24" t="s">
        <v>500</v>
      </c>
      <c r="B136" s="25" t="s">
        <v>1129</v>
      </c>
      <c r="C136" s="25" t="s">
        <v>912</v>
      </c>
      <c r="D136" s="25" t="s">
        <v>500</v>
      </c>
      <c r="E136" s="25"/>
      <c r="F136" s="29"/>
      <c r="G136" s="32">
        <v>42851</v>
      </c>
      <c r="H136" s="25"/>
      <c r="I136" s="25" t="s">
        <v>1130</v>
      </c>
      <c r="J136" s="25" t="s">
        <v>1131</v>
      </c>
      <c r="K136" s="30">
        <v>96.39</v>
      </c>
      <c r="L136" s="30">
        <v>96.39</v>
      </c>
      <c r="M136" s="31">
        <v>0</v>
      </c>
      <c r="N136" s="30">
        <v>96.39</v>
      </c>
      <c r="O136" s="25"/>
      <c r="P136" s="20"/>
      <c r="Q136" s="20"/>
      <c r="R136" s="20"/>
      <c r="S136" s="20"/>
      <c r="T136" s="20"/>
    </row>
    <row r="137" spans="1:20" s="18" customFormat="1" ht="22.5" x14ac:dyDescent="0.2">
      <c r="A137" s="24" t="s">
        <v>500</v>
      </c>
      <c r="B137" s="25" t="s">
        <v>1132</v>
      </c>
      <c r="C137" s="25" t="s">
        <v>912</v>
      </c>
      <c r="D137" s="25" t="s">
        <v>500</v>
      </c>
      <c r="E137" s="25"/>
      <c r="F137" s="29"/>
      <c r="G137" s="32">
        <v>42851</v>
      </c>
      <c r="H137" s="25"/>
      <c r="I137" s="25" t="s">
        <v>1133</v>
      </c>
      <c r="J137" s="25" t="s">
        <v>1134</v>
      </c>
      <c r="K137" s="30">
        <v>813.18</v>
      </c>
      <c r="L137" s="30">
        <v>813.18</v>
      </c>
      <c r="M137" s="31">
        <v>0</v>
      </c>
      <c r="N137" s="30">
        <v>813.18</v>
      </c>
      <c r="O137" s="25"/>
      <c r="P137" s="20"/>
      <c r="Q137" s="20"/>
      <c r="R137" s="20"/>
      <c r="S137" s="20"/>
      <c r="T137" s="20"/>
    </row>
    <row r="138" spans="1:20" s="18" customFormat="1" ht="22.5" x14ac:dyDescent="0.2">
      <c r="A138" s="24" t="s">
        <v>500</v>
      </c>
      <c r="B138" s="25" t="s">
        <v>1135</v>
      </c>
      <c r="C138" s="25" t="s">
        <v>912</v>
      </c>
      <c r="D138" s="25" t="s">
        <v>500</v>
      </c>
      <c r="E138" s="25"/>
      <c r="F138" s="29"/>
      <c r="G138" s="32">
        <v>42851</v>
      </c>
      <c r="H138" s="25"/>
      <c r="I138" s="25" t="s">
        <v>1133</v>
      </c>
      <c r="J138" s="25" t="s">
        <v>1134</v>
      </c>
      <c r="K138" s="30">
        <v>2715.73</v>
      </c>
      <c r="L138" s="30">
        <v>2715.73</v>
      </c>
      <c r="M138" s="31">
        <v>0</v>
      </c>
      <c r="N138" s="30">
        <v>2715.73</v>
      </c>
      <c r="O138" s="25"/>
      <c r="P138" s="20"/>
      <c r="Q138" s="20"/>
      <c r="R138" s="20"/>
      <c r="S138" s="20"/>
      <c r="T138" s="20"/>
    </row>
    <row r="139" spans="1:20" s="18" customFormat="1" ht="22.5" x14ac:dyDescent="0.2">
      <c r="A139" s="24" t="s">
        <v>500</v>
      </c>
      <c r="B139" s="25" t="s">
        <v>1136</v>
      </c>
      <c r="C139" s="25" t="s">
        <v>912</v>
      </c>
      <c r="D139" s="25" t="s">
        <v>500</v>
      </c>
      <c r="E139" s="25"/>
      <c r="F139" s="29"/>
      <c r="G139" s="32">
        <v>42851</v>
      </c>
      <c r="H139" s="25"/>
      <c r="I139" s="25" t="s">
        <v>1137</v>
      </c>
      <c r="J139" s="25" t="s">
        <v>1138</v>
      </c>
      <c r="K139" s="30">
        <v>813.17</v>
      </c>
      <c r="L139" s="30">
        <v>813.17</v>
      </c>
      <c r="M139" s="31">
        <v>0</v>
      </c>
      <c r="N139" s="30">
        <v>813.17</v>
      </c>
      <c r="O139" s="25"/>
      <c r="P139" s="20"/>
      <c r="Q139" s="20"/>
      <c r="R139" s="20"/>
      <c r="S139" s="20"/>
      <c r="T139" s="20"/>
    </row>
    <row r="140" spans="1:20" s="18" customFormat="1" ht="22.5" x14ac:dyDescent="0.2">
      <c r="A140" s="24" t="s">
        <v>500</v>
      </c>
      <c r="B140" s="25" t="s">
        <v>1139</v>
      </c>
      <c r="C140" s="25" t="s">
        <v>912</v>
      </c>
      <c r="D140" s="25" t="s">
        <v>500</v>
      </c>
      <c r="E140" s="25"/>
      <c r="F140" s="29"/>
      <c r="G140" s="32">
        <v>42851</v>
      </c>
      <c r="H140" s="25"/>
      <c r="I140" s="25" t="s">
        <v>1137</v>
      </c>
      <c r="J140" s="25" t="s">
        <v>1138</v>
      </c>
      <c r="K140" s="30">
        <v>2715.73</v>
      </c>
      <c r="L140" s="30">
        <v>2715.73</v>
      </c>
      <c r="M140" s="31">
        <v>0</v>
      </c>
      <c r="N140" s="30">
        <v>2715.73</v>
      </c>
      <c r="O140" s="25"/>
      <c r="P140" s="20"/>
      <c r="Q140" s="20"/>
      <c r="R140" s="20"/>
      <c r="S140" s="20"/>
      <c r="T140" s="20"/>
    </row>
    <row r="141" spans="1:20" s="18" customFormat="1" ht="22.5" x14ac:dyDescent="0.2">
      <c r="A141" s="24" t="s">
        <v>500</v>
      </c>
      <c r="B141" s="25" t="s">
        <v>1140</v>
      </c>
      <c r="C141" s="25" t="s">
        <v>912</v>
      </c>
      <c r="D141" s="25" t="s">
        <v>500</v>
      </c>
      <c r="E141" s="25"/>
      <c r="F141" s="29"/>
      <c r="G141" s="32">
        <v>42851</v>
      </c>
      <c r="H141" s="25"/>
      <c r="I141" s="25" t="s">
        <v>1141</v>
      </c>
      <c r="J141" s="25" t="s">
        <v>1142</v>
      </c>
      <c r="K141" s="30">
        <v>68.900000000000006</v>
      </c>
      <c r="L141" s="30">
        <v>68.900000000000006</v>
      </c>
      <c r="M141" s="31">
        <v>0</v>
      </c>
      <c r="N141" s="30">
        <v>68.900000000000006</v>
      </c>
      <c r="O141" s="25"/>
      <c r="P141" s="20"/>
      <c r="Q141" s="20"/>
      <c r="R141" s="20"/>
      <c r="S141" s="20"/>
      <c r="T141" s="20"/>
    </row>
    <row r="142" spans="1:20" s="18" customFormat="1" ht="22.5" x14ac:dyDescent="0.2">
      <c r="A142" s="24" t="s">
        <v>500</v>
      </c>
      <c r="B142" s="25" t="s">
        <v>1143</v>
      </c>
      <c r="C142" s="25" t="s">
        <v>912</v>
      </c>
      <c r="D142" s="25" t="s">
        <v>500</v>
      </c>
      <c r="E142" s="25"/>
      <c r="F142" s="29"/>
      <c r="G142" s="32">
        <v>42851</v>
      </c>
      <c r="H142" s="25"/>
      <c r="I142" s="25" t="s">
        <v>1144</v>
      </c>
      <c r="J142" s="25" t="s">
        <v>1145</v>
      </c>
      <c r="K142" s="30">
        <v>592.44000000000005</v>
      </c>
      <c r="L142" s="30">
        <v>592.44000000000005</v>
      </c>
      <c r="M142" s="31">
        <v>0</v>
      </c>
      <c r="N142" s="30">
        <v>592.44000000000005</v>
      </c>
      <c r="O142" s="25"/>
      <c r="P142" s="20"/>
      <c r="Q142" s="20"/>
      <c r="R142" s="20"/>
      <c r="S142" s="20"/>
      <c r="T142" s="20"/>
    </row>
    <row r="143" spans="1:20" s="18" customFormat="1" ht="22.5" x14ac:dyDescent="0.2">
      <c r="A143" s="24" t="s">
        <v>500</v>
      </c>
      <c r="B143" s="25" t="s">
        <v>1146</v>
      </c>
      <c r="C143" s="25" t="s">
        <v>912</v>
      </c>
      <c r="D143" s="25" t="s">
        <v>500</v>
      </c>
      <c r="E143" s="25"/>
      <c r="F143" s="29"/>
      <c r="G143" s="32">
        <v>42851</v>
      </c>
      <c r="H143" s="25"/>
      <c r="I143" s="25" t="s">
        <v>1147</v>
      </c>
      <c r="J143" s="25" t="s">
        <v>1148</v>
      </c>
      <c r="K143" s="30">
        <v>2016.25</v>
      </c>
      <c r="L143" s="30">
        <v>2016.25</v>
      </c>
      <c r="M143" s="31">
        <v>0</v>
      </c>
      <c r="N143" s="30">
        <v>2016.25</v>
      </c>
      <c r="O143" s="25"/>
      <c r="P143" s="20"/>
      <c r="Q143" s="20"/>
      <c r="R143" s="20"/>
      <c r="S143" s="20"/>
      <c r="T143" s="20"/>
    </row>
    <row r="144" spans="1:20" s="18" customFormat="1" ht="22.5" x14ac:dyDescent="0.2">
      <c r="A144" s="24" t="s">
        <v>500</v>
      </c>
      <c r="B144" s="25" t="s">
        <v>1149</v>
      </c>
      <c r="C144" s="25" t="s">
        <v>912</v>
      </c>
      <c r="D144" s="25" t="s">
        <v>500</v>
      </c>
      <c r="E144" s="25"/>
      <c r="F144" s="29"/>
      <c r="G144" s="32">
        <v>42851</v>
      </c>
      <c r="H144" s="25"/>
      <c r="I144" s="25" t="s">
        <v>1150</v>
      </c>
      <c r="J144" s="25" t="s">
        <v>1151</v>
      </c>
      <c r="K144" s="30">
        <v>837.57</v>
      </c>
      <c r="L144" s="30">
        <v>837.57</v>
      </c>
      <c r="M144" s="31">
        <v>0</v>
      </c>
      <c r="N144" s="30">
        <v>837.57</v>
      </c>
      <c r="O144" s="25"/>
      <c r="P144" s="20"/>
      <c r="Q144" s="20"/>
      <c r="R144" s="20"/>
      <c r="S144" s="20"/>
      <c r="T144" s="20"/>
    </row>
    <row r="145" spans="1:20" s="18" customFormat="1" ht="22.5" x14ac:dyDescent="0.2">
      <c r="A145" s="24" t="s">
        <v>500</v>
      </c>
      <c r="B145" s="25" t="s">
        <v>1152</v>
      </c>
      <c r="C145" s="25" t="s">
        <v>912</v>
      </c>
      <c r="D145" s="25" t="s">
        <v>500</v>
      </c>
      <c r="E145" s="25"/>
      <c r="F145" s="29"/>
      <c r="G145" s="32">
        <v>42851</v>
      </c>
      <c r="H145" s="25"/>
      <c r="I145" s="25" t="s">
        <v>1153</v>
      </c>
      <c r="J145" s="25" t="s">
        <v>1154</v>
      </c>
      <c r="K145" s="30">
        <v>269.93</v>
      </c>
      <c r="L145" s="30">
        <v>269.93</v>
      </c>
      <c r="M145" s="31">
        <v>0</v>
      </c>
      <c r="N145" s="30">
        <v>269.93</v>
      </c>
      <c r="O145" s="25"/>
      <c r="P145" s="20"/>
      <c r="Q145" s="20"/>
      <c r="R145" s="20"/>
      <c r="S145" s="20"/>
      <c r="T145" s="20"/>
    </row>
    <row r="146" spans="1:20" s="18" customFormat="1" ht="22.5" x14ac:dyDescent="0.2">
      <c r="A146" s="24" t="s">
        <v>500</v>
      </c>
      <c r="B146" s="25" t="s">
        <v>1155</v>
      </c>
      <c r="C146" s="25" t="s">
        <v>912</v>
      </c>
      <c r="D146" s="25" t="s">
        <v>500</v>
      </c>
      <c r="E146" s="25"/>
      <c r="F146" s="29"/>
      <c r="G146" s="32">
        <v>42851</v>
      </c>
      <c r="H146" s="25"/>
      <c r="I146" s="25" t="s">
        <v>1156</v>
      </c>
      <c r="J146" s="25" t="s">
        <v>1157</v>
      </c>
      <c r="K146" s="30">
        <v>186.66</v>
      </c>
      <c r="L146" s="30">
        <v>186.66</v>
      </c>
      <c r="M146" s="31">
        <v>0</v>
      </c>
      <c r="N146" s="30">
        <v>186.66</v>
      </c>
      <c r="O146" s="25"/>
      <c r="P146" s="20"/>
      <c r="Q146" s="20"/>
      <c r="R146" s="20"/>
      <c r="S146" s="20"/>
      <c r="T146" s="20"/>
    </row>
    <row r="147" spans="1:20" s="18" customFormat="1" ht="22.5" x14ac:dyDescent="0.2">
      <c r="A147" s="24" t="s">
        <v>500</v>
      </c>
      <c r="B147" s="25" t="s">
        <v>1158</v>
      </c>
      <c r="C147" s="25" t="s">
        <v>912</v>
      </c>
      <c r="D147" s="25" t="s">
        <v>500</v>
      </c>
      <c r="E147" s="25"/>
      <c r="F147" s="29"/>
      <c r="G147" s="32">
        <v>42851</v>
      </c>
      <c r="H147" s="25"/>
      <c r="I147" s="25" t="s">
        <v>1159</v>
      </c>
      <c r="J147" s="25" t="s">
        <v>1160</v>
      </c>
      <c r="K147" s="30">
        <v>765.68</v>
      </c>
      <c r="L147" s="30">
        <v>765.68</v>
      </c>
      <c r="M147" s="31">
        <v>0</v>
      </c>
      <c r="N147" s="30">
        <v>765.68</v>
      </c>
      <c r="O147" s="25"/>
      <c r="P147" s="20"/>
      <c r="Q147" s="20"/>
      <c r="R147" s="20"/>
      <c r="S147" s="20"/>
      <c r="T147" s="20"/>
    </row>
    <row r="148" spans="1:20" s="18" customFormat="1" ht="22.5" x14ac:dyDescent="0.2">
      <c r="A148" s="24" t="s">
        <v>500</v>
      </c>
      <c r="B148" s="25" t="s">
        <v>1161</v>
      </c>
      <c r="C148" s="25" t="s">
        <v>912</v>
      </c>
      <c r="D148" s="25" t="s">
        <v>500</v>
      </c>
      <c r="E148" s="25"/>
      <c r="F148" s="29"/>
      <c r="G148" s="32">
        <v>42851</v>
      </c>
      <c r="H148" s="25"/>
      <c r="I148" s="25" t="s">
        <v>1162</v>
      </c>
      <c r="J148" s="25" t="s">
        <v>1163</v>
      </c>
      <c r="K148" s="30">
        <v>213.69</v>
      </c>
      <c r="L148" s="30">
        <v>213.69</v>
      </c>
      <c r="M148" s="31">
        <v>0</v>
      </c>
      <c r="N148" s="30">
        <v>213.69</v>
      </c>
      <c r="O148" s="25"/>
      <c r="P148" s="20"/>
      <c r="Q148" s="20"/>
      <c r="R148" s="20"/>
      <c r="S148" s="20"/>
      <c r="T148" s="20"/>
    </row>
    <row r="149" spans="1:20" s="18" customFormat="1" ht="22.5" x14ac:dyDescent="0.2">
      <c r="A149" s="24" t="s">
        <v>500</v>
      </c>
      <c r="B149" s="25" t="s">
        <v>1164</v>
      </c>
      <c r="C149" s="25" t="s">
        <v>912</v>
      </c>
      <c r="D149" s="25" t="s">
        <v>500</v>
      </c>
      <c r="E149" s="25"/>
      <c r="F149" s="29"/>
      <c r="G149" s="32">
        <v>42851</v>
      </c>
      <c r="H149" s="25"/>
      <c r="I149" s="25" t="s">
        <v>1165</v>
      </c>
      <c r="J149" s="25" t="s">
        <v>1166</v>
      </c>
      <c r="K149" s="30">
        <v>1273.1300000000001</v>
      </c>
      <c r="L149" s="30">
        <v>1273.1300000000001</v>
      </c>
      <c r="M149" s="31">
        <v>0</v>
      </c>
      <c r="N149" s="30">
        <v>1273.1300000000001</v>
      </c>
      <c r="O149" s="25"/>
      <c r="P149" s="20"/>
      <c r="Q149" s="20"/>
      <c r="R149" s="20"/>
      <c r="S149" s="20"/>
      <c r="T149" s="20"/>
    </row>
    <row r="150" spans="1:20" s="18" customFormat="1" ht="22.5" x14ac:dyDescent="0.2">
      <c r="A150" s="24" t="s">
        <v>500</v>
      </c>
      <c r="B150" s="25" t="s">
        <v>1167</v>
      </c>
      <c r="C150" s="25" t="s">
        <v>912</v>
      </c>
      <c r="D150" s="25" t="s">
        <v>500</v>
      </c>
      <c r="E150" s="25"/>
      <c r="F150" s="29"/>
      <c r="G150" s="32">
        <v>42851</v>
      </c>
      <c r="H150" s="25"/>
      <c r="I150" s="25" t="s">
        <v>1168</v>
      </c>
      <c r="J150" s="25" t="s">
        <v>1169</v>
      </c>
      <c r="K150" s="30">
        <v>37</v>
      </c>
      <c r="L150" s="30">
        <v>37</v>
      </c>
      <c r="M150" s="31">
        <v>0</v>
      </c>
      <c r="N150" s="30">
        <v>37</v>
      </c>
      <c r="O150" s="25"/>
      <c r="P150" s="20"/>
      <c r="Q150" s="20"/>
      <c r="R150" s="20"/>
      <c r="S150" s="20"/>
      <c r="T150" s="20"/>
    </row>
    <row r="151" spans="1:20" s="18" customFormat="1" ht="22.5" x14ac:dyDescent="0.2">
      <c r="A151" s="24" t="s">
        <v>500</v>
      </c>
      <c r="B151" s="25" t="s">
        <v>1170</v>
      </c>
      <c r="C151" s="25" t="s">
        <v>912</v>
      </c>
      <c r="D151" s="25" t="s">
        <v>500</v>
      </c>
      <c r="E151" s="25"/>
      <c r="F151" s="29"/>
      <c r="G151" s="32">
        <v>42851</v>
      </c>
      <c r="H151" s="25"/>
      <c r="I151" s="25" t="s">
        <v>1171</v>
      </c>
      <c r="J151" s="25" t="s">
        <v>1172</v>
      </c>
      <c r="K151" s="30">
        <v>37.01</v>
      </c>
      <c r="L151" s="30">
        <v>37.01</v>
      </c>
      <c r="M151" s="31">
        <v>0</v>
      </c>
      <c r="N151" s="30">
        <v>37.01</v>
      </c>
      <c r="O151" s="25"/>
      <c r="P151" s="20"/>
      <c r="Q151" s="20"/>
      <c r="R151" s="20"/>
      <c r="S151" s="20"/>
      <c r="T151" s="20"/>
    </row>
    <row r="152" spans="1:20" s="18" customFormat="1" ht="22.5" x14ac:dyDescent="0.2">
      <c r="A152" s="24" t="s">
        <v>500</v>
      </c>
      <c r="B152" s="25" t="s">
        <v>1173</v>
      </c>
      <c r="C152" s="25" t="s">
        <v>912</v>
      </c>
      <c r="D152" s="25" t="s">
        <v>500</v>
      </c>
      <c r="E152" s="25"/>
      <c r="F152" s="29"/>
      <c r="G152" s="32">
        <v>42851</v>
      </c>
      <c r="H152" s="25"/>
      <c r="I152" s="25" t="s">
        <v>1174</v>
      </c>
      <c r="J152" s="25" t="s">
        <v>1175</v>
      </c>
      <c r="K152" s="30">
        <v>37</v>
      </c>
      <c r="L152" s="30">
        <v>37</v>
      </c>
      <c r="M152" s="31">
        <v>0</v>
      </c>
      <c r="N152" s="30">
        <v>37</v>
      </c>
      <c r="O152" s="25"/>
      <c r="P152" s="20"/>
      <c r="Q152" s="20"/>
      <c r="R152" s="20"/>
      <c r="S152" s="20"/>
      <c r="T152" s="20"/>
    </row>
    <row r="153" spans="1:20" s="18" customFormat="1" ht="22.5" x14ac:dyDescent="0.2">
      <c r="A153" s="24" t="s">
        <v>500</v>
      </c>
      <c r="B153" s="25" t="s">
        <v>1176</v>
      </c>
      <c r="C153" s="25" t="s">
        <v>912</v>
      </c>
      <c r="D153" s="25" t="s">
        <v>500</v>
      </c>
      <c r="E153" s="25"/>
      <c r="F153" s="29"/>
      <c r="G153" s="32">
        <v>42851</v>
      </c>
      <c r="H153" s="25"/>
      <c r="I153" s="25" t="s">
        <v>1177</v>
      </c>
      <c r="J153" s="25" t="s">
        <v>1178</v>
      </c>
      <c r="K153" s="30">
        <v>685.25</v>
      </c>
      <c r="L153" s="30">
        <v>685.25</v>
      </c>
      <c r="M153" s="31">
        <v>0</v>
      </c>
      <c r="N153" s="30">
        <v>685.25</v>
      </c>
      <c r="O153" s="25"/>
      <c r="P153" s="20"/>
      <c r="Q153" s="20"/>
      <c r="R153" s="20"/>
      <c r="S153" s="20"/>
      <c r="T153" s="20"/>
    </row>
    <row r="154" spans="1:20" s="18" customFormat="1" ht="22.5" x14ac:dyDescent="0.2">
      <c r="A154" s="24" t="s">
        <v>500</v>
      </c>
      <c r="B154" s="25" t="s">
        <v>1179</v>
      </c>
      <c r="C154" s="25" t="s">
        <v>912</v>
      </c>
      <c r="D154" s="25" t="s">
        <v>500</v>
      </c>
      <c r="E154" s="25"/>
      <c r="F154" s="29"/>
      <c r="G154" s="32">
        <v>42851</v>
      </c>
      <c r="H154" s="25"/>
      <c r="I154" s="25" t="s">
        <v>1177</v>
      </c>
      <c r="J154" s="25" t="s">
        <v>1178</v>
      </c>
      <c r="K154" s="30">
        <v>258.93</v>
      </c>
      <c r="L154" s="30">
        <v>258.93</v>
      </c>
      <c r="M154" s="31">
        <v>0</v>
      </c>
      <c r="N154" s="30">
        <v>258.93</v>
      </c>
      <c r="O154" s="25"/>
      <c r="P154" s="20"/>
      <c r="Q154" s="20"/>
      <c r="R154" s="20"/>
      <c r="S154" s="20"/>
      <c r="T154" s="20"/>
    </row>
    <row r="155" spans="1:20" s="18" customFormat="1" ht="22.5" x14ac:dyDescent="0.2">
      <c r="A155" s="24" t="s">
        <v>500</v>
      </c>
      <c r="B155" s="25" t="s">
        <v>1180</v>
      </c>
      <c r="C155" s="25" t="s">
        <v>912</v>
      </c>
      <c r="D155" s="25" t="s">
        <v>500</v>
      </c>
      <c r="E155" s="25"/>
      <c r="F155" s="29"/>
      <c r="G155" s="32">
        <v>42851</v>
      </c>
      <c r="H155" s="25"/>
      <c r="I155" s="25" t="s">
        <v>1181</v>
      </c>
      <c r="J155" s="25" t="s">
        <v>1182</v>
      </c>
      <c r="K155" s="30">
        <v>1981.53</v>
      </c>
      <c r="L155" s="30">
        <v>1981.53</v>
      </c>
      <c r="M155" s="31">
        <v>0</v>
      </c>
      <c r="N155" s="30">
        <v>1981.53</v>
      </c>
      <c r="O155" s="25"/>
      <c r="P155" s="20"/>
      <c r="Q155" s="20"/>
      <c r="R155" s="20"/>
      <c r="S155" s="20"/>
      <c r="T155" s="20"/>
    </row>
    <row r="156" spans="1:20" s="18" customFormat="1" ht="22.5" x14ac:dyDescent="0.2">
      <c r="A156" s="24" t="s">
        <v>500</v>
      </c>
      <c r="B156" s="25" t="s">
        <v>1183</v>
      </c>
      <c r="C156" s="25" t="s">
        <v>912</v>
      </c>
      <c r="D156" s="25" t="s">
        <v>500</v>
      </c>
      <c r="E156" s="25"/>
      <c r="F156" s="29"/>
      <c r="G156" s="32">
        <v>42851</v>
      </c>
      <c r="H156" s="25"/>
      <c r="I156" s="25" t="s">
        <v>1184</v>
      </c>
      <c r="J156" s="25" t="s">
        <v>1185</v>
      </c>
      <c r="K156" s="30">
        <v>100.3</v>
      </c>
      <c r="L156" s="30">
        <v>100.3</v>
      </c>
      <c r="M156" s="31">
        <v>0</v>
      </c>
      <c r="N156" s="30">
        <v>100.3</v>
      </c>
      <c r="O156" s="25"/>
      <c r="P156" s="20"/>
      <c r="Q156" s="20"/>
      <c r="R156" s="20"/>
      <c r="S156" s="20"/>
      <c r="T156" s="20"/>
    </row>
    <row r="157" spans="1:20" s="18" customFormat="1" ht="22.5" x14ac:dyDescent="0.2">
      <c r="A157" s="24" t="s">
        <v>500</v>
      </c>
      <c r="B157" s="25" t="s">
        <v>1186</v>
      </c>
      <c r="C157" s="25" t="s">
        <v>912</v>
      </c>
      <c r="D157" s="25" t="s">
        <v>500</v>
      </c>
      <c r="E157" s="25"/>
      <c r="F157" s="29"/>
      <c r="G157" s="32">
        <v>42851</v>
      </c>
      <c r="H157" s="25"/>
      <c r="I157" s="25" t="s">
        <v>1187</v>
      </c>
      <c r="J157" s="25" t="s">
        <v>1188</v>
      </c>
      <c r="K157" s="30">
        <v>10.07</v>
      </c>
      <c r="L157" s="30">
        <v>10.07</v>
      </c>
      <c r="M157" s="31">
        <v>0</v>
      </c>
      <c r="N157" s="30">
        <v>10.07</v>
      </c>
      <c r="O157" s="25"/>
      <c r="P157" s="20"/>
      <c r="Q157" s="20"/>
      <c r="R157" s="20"/>
      <c r="S157" s="20"/>
      <c r="T157" s="20"/>
    </row>
    <row r="158" spans="1:20" s="18" customFormat="1" ht="22.5" x14ac:dyDescent="0.2">
      <c r="A158" s="24" t="s">
        <v>500</v>
      </c>
      <c r="B158" s="25" t="s">
        <v>1189</v>
      </c>
      <c r="C158" s="25" t="s">
        <v>912</v>
      </c>
      <c r="D158" s="25" t="s">
        <v>500</v>
      </c>
      <c r="E158" s="25"/>
      <c r="F158" s="29"/>
      <c r="G158" s="32">
        <v>42851</v>
      </c>
      <c r="H158" s="25"/>
      <c r="I158" s="25" t="s">
        <v>1190</v>
      </c>
      <c r="J158" s="25" t="s">
        <v>1191</v>
      </c>
      <c r="K158" s="30">
        <v>10.07</v>
      </c>
      <c r="L158" s="30">
        <v>10.07</v>
      </c>
      <c r="M158" s="31">
        <v>0</v>
      </c>
      <c r="N158" s="30">
        <v>10.07</v>
      </c>
      <c r="O158" s="25"/>
      <c r="P158" s="20"/>
      <c r="Q158" s="20"/>
      <c r="R158" s="20"/>
      <c r="S158" s="20"/>
      <c r="T158" s="20"/>
    </row>
    <row r="159" spans="1:20" s="18" customFormat="1" ht="22.5" x14ac:dyDescent="0.2">
      <c r="A159" s="24" t="s">
        <v>500</v>
      </c>
      <c r="B159" s="25" t="s">
        <v>1192</v>
      </c>
      <c r="C159" s="25" t="s">
        <v>912</v>
      </c>
      <c r="D159" s="25" t="s">
        <v>500</v>
      </c>
      <c r="E159" s="25"/>
      <c r="F159" s="29"/>
      <c r="G159" s="32">
        <v>42851</v>
      </c>
      <c r="H159" s="25"/>
      <c r="I159" s="25" t="s">
        <v>1193</v>
      </c>
      <c r="J159" s="25" t="s">
        <v>1194</v>
      </c>
      <c r="K159" s="30">
        <v>876.66</v>
      </c>
      <c r="L159" s="30">
        <v>876.66</v>
      </c>
      <c r="M159" s="31">
        <v>0</v>
      </c>
      <c r="N159" s="30">
        <v>876.66</v>
      </c>
      <c r="O159" s="25"/>
      <c r="P159" s="20"/>
      <c r="Q159" s="20"/>
      <c r="R159" s="20"/>
      <c r="S159" s="20"/>
      <c r="T159" s="20"/>
    </row>
    <row r="160" spans="1:20" s="18" customFormat="1" ht="22.5" x14ac:dyDescent="0.2">
      <c r="A160" s="24" t="s">
        <v>500</v>
      </c>
      <c r="B160" s="25" t="s">
        <v>1195</v>
      </c>
      <c r="C160" s="25" t="s">
        <v>912</v>
      </c>
      <c r="D160" s="25" t="s">
        <v>500</v>
      </c>
      <c r="E160" s="25"/>
      <c r="F160" s="29"/>
      <c r="G160" s="32">
        <v>42851</v>
      </c>
      <c r="H160" s="25"/>
      <c r="I160" s="25" t="s">
        <v>1196</v>
      </c>
      <c r="J160" s="25" t="s">
        <v>1197</v>
      </c>
      <c r="K160" s="30">
        <v>742.58</v>
      </c>
      <c r="L160" s="30">
        <v>742.58</v>
      </c>
      <c r="M160" s="31">
        <v>0</v>
      </c>
      <c r="N160" s="30">
        <v>742.58</v>
      </c>
      <c r="O160" s="25"/>
      <c r="P160" s="20"/>
      <c r="Q160" s="20"/>
      <c r="R160" s="20"/>
      <c r="S160" s="20"/>
      <c r="T160" s="20"/>
    </row>
    <row r="161" spans="1:20" s="18" customFormat="1" ht="22.5" x14ac:dyDescent="0.2">
      <c r="A161" s="24" t="s">
        <v>500</v>
      </c>
      <c r="B161" s="25" t="s">
        <v>1198</v>
      </c>
      <c r="C161" s="25" t="s">
        <v>912</v>
      </c>
      <c r="D161" s="25" t="s">
        <v>500</v>
      </c>
      <c r="E161" s="25"/>
      <c r="F161" s="29"/>
      <c r="G161" s="32">
        <v>42851</v>
      </c>
      <c r="H161" s="25"/>
      <c r="I161" s="25" t="s">
        <v>1199</v>
      </c>
      <c r="J161" s="25" t="s">
        <v>1200</v>
      </c>
      <c r="K161" s="30">
        <v>541.19000000000005</v>
      </c>
      <c r="L161" s="30">
        <v>541.19000000000005</v>
      </c>
      <c r="M161" s="31">
        <v>0</v>
      </c>
      <c r="N161" s="30">
        <v>541.19000000000005</v>
      </c>
      <c r="O161" s="25"/>
      <c r="P161" s="20"/>
      <c r="Q161" s="20"/>
      <c r="R161" s="20"/>
      <c r="S161" s="20"/>
      <c r="T161" s="20"/>
    </row>
    <row r="162" spans="1:20" s="18" customFormat="1" ht="22.5" x14ac:dyDescent="0.2">
      <c r="A162" s="24" t="s">
        <v>500</v>
      </c>
      <c r="B162" s="25" t="s">
        <v>1201</v>
      </c>
      <c r="C162" s="25" t="s">
        <v>912</v>
      </c>
      <c r="D162" s="25" t="s">
        <v>500</v>
      </c>
      <c r="E162" s="25"/>
      <c r="F162" s="29"/>
      <c r="G162" s="32">
        <v>42851</v>
      </c>
      <c r="H162" s="25"/>
      <c r="I162" s="25" t="s">
        <v>1202</v>
      </c>
      <c r="J162" s="25" t="s">
        <v>1203</v>
      </c>
      <c r="K162" s="30">
        <v>335.42</v>
      </c>
      <c r="L162" s="30">
        <v>335.42</v>
      </c>
      <c r="M162" s="31">
        <v>0</v>
      </c>
      <c r="N162" s="30">
        <v>335.42</v>
      </c>
      <c r="O162" s="25"/>
      <c r="P162" s="20"/>
      <c r="Q162" s="20"/>
      <c r="R162" s="20"/>
      <c r="S162" s="20"/>
      <c r="T162" s="20"/>
    </row>
    <row r="163" spans="1:20" s="18" customFormat="1" ht="22.5" x14ac:dyDescent="0.2">
      <c r="A163" s="24" t="s">
        <v>500</v>
      </c>
      <c r="B163" s="25" t="s">
        <v>1204</v>
      </c>
      <c r="C163" s="25" t="s">
        <v>912</v>
      </c>
      <c r="D163" s="25" t="s">
        <v>500</v>
      </c>
      <c r="E163" s="25"/>
      <c r="F163" s="29"/>
      <c r="G163" s="32">
        <v>42851</v>
      </c>
      <c r="H163" s="25"/>
      <c r="I163" s="25" t="s">
        <v>1202</v>
      </c>
      <c r="J163" s="25" t="s">
        <v>1203</v>
      </c>
      <c r="K163" s="30">
        <v>2085.31</v>
      </c>
      <c r="L163" s="30">
        <v>2085.31</v>
      </c>
      <c r="M163" s="31">
        <v>0</v>
      </c>
      <c r="N163" s="30">
        <v>2085.31</v>
      </c>
      <c r="O163" s="25"/>
      <c r="P163" s="20"/>
      <c r="Q163" s="20"/>
      <c r="R163" s="20"/>
      <c r="S163" s="20"/>
      <c r="T163" s="20"/>
    </row>
    <row r="164" spans="1:20" s="18" customFormat="1" ht="22.5" x14ac:dyDescent="0.2">
      <c r="A164" s="24" t="s">
        <v>344</v>
      </c>
      <c r="B164" s="25" t="s">
        <v>1205</v>
      </c>
      <c r="C164" s="25" t="s">
        <v>912</v>
      </c>
      <c r="D164" s="25" t="s">
        <v>344</v>
      </c>
      <c r="E164" s="25"/>
      <c r="F164" s="29"/>
      <c r="G164" s="32">
        <v>42851</v>
      </c>
      <c r="H164" s="25"/>
      <c r="I164" s="25" t="s">
        <v>522</v>
      </c>
      <c r="J164" s="25" t="s">
        <v>1206</v>
      </c>
      <c r="K164" s="30">
        <v>3.85</v>
      </c>
      <c r="L164" s="30">
        <v>3.18</v>
      </c>
      <c r="M164" s="31">
        <v>0.20999999999999996</v>
      </c>
      <c r="N164" s="30">
        <v>3.85</v>
      </c>
      <c r="O164" s="25"/>
      <c r="P164" s="20"/>
      <c r="Q164" s="20"/>
      <c r="R164" s="20"/>
      <c r="S164" s="20"/>
      <c r="T164" s="20"/>
    </row>
    <row r="165" spans="1:20" s="18" customFormat="1" ht="22.5" x14ac:dyDescent="0.2">
      <c r="A165" s="24" t="s">
        <v>500</v>
      </c>
      <c r="B165" s="25" t="s">
        <v>1207</v>
      </c>
      <c r="C165" s="25" t="s">
        <v>912</v>
      </c>
      <c r="D165" s="25" t="s">
        <v>500</v>
      </c>
      <c r="E165" s="25"/>
      <c r="F165" s="29"/>
      <c r="G165" s="32">
        <v>42851</v>
      </c>
      <c r="H165" s="25"/>
      <c r="I165" s="25" t="s">
        <v>1208</v>
      </c>
      <c r="J165" s="25" t="s">
        <v>1209</v>
      </c>
      <c r="K165" s="30">
        <v>44.45</v>
      </c>
      <c r="L165" s="30">
        <v>44.45</v>
      </c>
      <c r="M165" s="31">
        <v>0</v>
      </c>
      <c r="N165" s="30">
        <v>44.45</v>
      </c>
      <c r="O165" s="25"/>
      <c r="P165" s="20"/>
      <c r="Q165" s="20"/>
      <c r="R165" s="20"/>
      <c r="S165" s="20"/>
      <c r="T165" s="20"/>
    </row>
    <row r="166" spans="1:20" s="18" customFormat="1" ht="22.5" x14ac:dyDescent="0.2">
      <c r="A166" s="24" t="s">
        <v>500</v>
      </c>
      <c r="B166" s="25" t="s">
        <v>1210</v>
      </c>
      <c r="C166" s="25" t="s">
        <v>912</v>
      </c>
      <c r="D166" s="25" t="s">
        <v>500</v>
      </c>
      <c r="E166" s="25"/>
      <c r="F166" s="29"/>
      <c r="G166" s="32">
        <v>42851</v>
      </c>
      <c r="H166" s="25"/>
      <c r="I166" s="25" t="s">
        <v>1208</v>
      </c>
      <c r="J166" s="25" t="s">
        <v>1209</v>
      </c>
      <c r="K166" s="30">
        <v>847.56</v>
      </c>
      <c r="L166" s="30">
        <v>847.56</v>
      </c>
      <c r="M166" s="31">
        <v>0</v>
      </c>
      <c r="N166" s="30">
        <v>847.56</v>
      </c>
      <c r="O166" s="25"/>
      <c r="P166" s="20"/>
      <c r="Q166" s="20"/>
      <c r="R166" s="20"/>
      <c r="S166" s="20"/>
      <c r="T166" s="20"/>
    </row>
    <row r="167" spans="1:20" s="18" customFormat="1" ht="22.5" x14ac:dyDescent="0.2">
      <c r="A167" s="24" t="s">
        <v>500</v>
      </c>
      <c r="B167" s="25" t="s">
        <v>1211</v>
      </c>
      <c r="C167" s="25" t="s">
        <v>912</v>
      </c>
      <c r="D167" s="25" t="s">
        <v>500</v>
      </c>
      <c r="E167" s="25"/>
      <c r="F167" s="29"/>
      <c r="G167" s="32">
        <v>42851</v>
      </c>
      <c r="H167" s="25"/>
      <c r="I167" s="25" t="s">
        <v>1212</v>
      </c>
      <c r="J167" s="25" t="s">
        <v>1213</v>
      </c>
      <c r="K167" s="30">
        <v>223.86</v>
      </c>
      <c r="L167" s="30">
        <v>223.86</v>
      </c>
      <c r="M167" s="31">
        <v>0</v>
      </c>
      <c r="N167" s="30">
        <v>223.86</v>
      </c>
      <c r="O167" s="25"/>
      <c r="P167" s="20"/>
      <c r="Q167" s="20"/>
      <c r="R167" s="20"/>
      <c r="S167" s="20"/>
      <c r="T167" s="20"/>
    </row>
    <row r="168" spans="1:20" s="18" customFormat="1" ht="22.5" x14ac:dyDescent="0.2">
      <c r="A168" s="24" t="s">
        <v>500</v>
      </c>
      <c r="B168" s="25" t="s">
        <v>1214</v>
      </c>
      <c r="C168" s="25" t="s">
        <v>912</v>
      </c>
      <c r="D168" s="25" t="s">
        <v>500</v>
      </c>
      <c r="E168" s="25"/>
      <c r="F168" s="29"/>
      <c r="G168" s="32">
        <v>42851</v>
      </c>
      <c r="H168" s="25"/>
      <c r="I168" s="25" t="s">
        <v>1215</v>
      </c>
      <c r="J168" s="25" t="s">
        <v>1216</v>
      </c>
      <c r="K168" s="30">
        <v>3772.66</v>
      </c>
      <c r="L168" s="30">
        <v>3772.66</v>
      </c>
      <c r="M168" s="31">
        <v>0</v>
      </c>
      <c r="N168" s="30">
        <v>3772.66</v>
      </c>
      <c r="O168" s="25"/>
      <c r="P168" s="20"/>
      <c r="Q168" s="20"/>
      <c r="R168" s="20"/>
      <c r="S168" s="20"/>
      <c r="T168" s="20"/>
    </row>
    <row r="169" spans="1:20" s="18" customFormat="1" ht="22.5" x14ac:dyDescent="0.2">
      <c r="A169" s="24" t="s">
        <v>500</v>
      </c>
      <c r="B169" s="25" t="s">
        <v>1217</v>
      </c>
      <c r="C169" s="25" t="s">
        <v>912</v>
      </c>
      <c r="D169" s="25" t="s">
        <v>500</v>
      </c>
      <c r="E169" s="25"/>
      <c r="F169" s="29"/>
      <c r="G169" s="32">
        <v>42851</v>
      </c>
      <c r="H169" s="25"/>
      <c r="I169" s="25" t="s">
        <v>1218</v>
      </c>
      <c r="J169" s="25" t="s">
        <v>1219</v>
      </c>
      <c r="K169" s="30">
        <v>438.37</v>
      </c>
      <c r="L169" s="30">
        <v>438.37</v>
      </c>
      <c r="M169" s="31">
        <v>0</v>
      </c>
      <c r="N169" s="30">
        <v>438.37</v>
      </c>
      <c r="O169" s="25"/>
      <c r="P169" s="20"/>
      <c r="Q169" s="20"/>
      <c r="R169" s="20"/>
      <c r="S169" s="20"/>
      <c r="T169" s="20"/>
    </row>
    <row r="170" spans="1:20" s="18" customFormat="1" ht="22.5" x14ac:dyDescent="0.2">
      <c r="A170" s="24" t="s">
        <v>500</v>
      </c>
      <c r="B170" s="25" t="s">
        <v>1220</v>
      </c>
      <c r="C170" s="25" t="s">
        <v>912</v>
      </c>
      <c r="D170" s="25" t="s">
        <v>500</v>
      </c>
      <c r="E170" s="25"/>
      <c r="F170" s="29"/>
      <c r="G170" s="32">
        <v>42851</v>
      </c>
      <c r="H170" s="25"/>
      <c r="I170" s="25" t="s">
        <v>1221</v>
      </c>
      <c r="J170" s="25" t="s">
        <v>1222</v>
      </c>
      <c r="K170" s="30">
        <v>303.38</v>
      </c>
      <c r="L170" s="30">
        <v>303.38</v>
      </c>
      <c r="M170" s="31">
        <v>0</v>
      </c>
      <c r="N170" s="30">
        <v>303.38</v>
      </c>
      <c r="O170" s="25"/>
      <c r="P170" s="20"/>
      <c r="Q170" s="20"/>
      <c r="R170" s="20"/>
      <c r="S170" s="20"/>
      <c r="T170" s="20"/>
    </row>
    <row r="171" spans="1:20" s="18" customFormat="1" ht="22.5" x14ac:dyDescent="0.2">
      <c r="A171" s="24" t="s">
        <v>500</v>
      </c>
      <c r="B171" s="25" t="s">
        <v>1223</v>
      </c>
      <c r="C171" s="25" t="s">
        <v>912</v>
      </c>
      <c r="D171" s="25" t="s">
        <v>500</v>
      </c>
      <c r="E171" s="25"/>
      <c r="F171" s="29"/>
      <c r="G171" s="32">
        <v>42851</v>
      </c>
      <c r="H171" s="25"/>
      <c r="I171" s="25" t="s">
        <v>1224</v>
      </c>
      <c r="J171" s="25" t="s">
        <v>1225</v>
      </c>
      <c r="K171" s="30">
        <v>2571.27</v>
      </c>
      <c r="L171" s="30">
        <v>2571.27</v>
      </c>
      <c r="M171" s="31">
        <v>0</v>
      </c>
      <c r="N171" s="30">
        <v>2571.27</v>
      </c>
      <c r="O171" s="25"/>
      <c r="P171" s="20"/>
      <c r="Q171" s="20"/>
      <c r="R171" s="20"/>
      <c r="S171" s="20"/>
      <c r="T171" s="20"/>
    </row>
    <row r="172" spans="1:20" s="18" customFormat="1" ht="22.5" x14ac:dyDescent="0.2">
      <c r="A172" s="24" t="s">
        <v>500</v>
      </c>
      <c r="B172" s="25" t="s">
        <v>1226</v>
      </c>
      <c r="C172" s="25" t="s">
        <v>912</v>
      </c>
      <c r="D172" s="25" t="s">
        <v>500</v>
      </c>
      <c r="E172" s="25"/>
      <c r="F172" s="29"/>
      <c r="G172" s="32">
        <v>42851</v>
      </c>
      <c r="H172" s="25"/>
      <c r="I172" s="25" t="s">
        <v>1224</v>
      </c>
      <c r="J172" s="25" t="s">
        <v>1225</v>
      </c>
      <c r="K172" s="30">
        <v>229.13</v>
      </c>
      <c r="L172" s="30">
        <v>229.13</v>
      </c>
      <c r="M172" s="31">
        <v>0</v>
      </c>
      <c r="N172" s="30">
        <v>229.13</v>
      </c>
      <c r="O172" s="25"/>
      <c r="P172" s="20"/>
      <c r="Q172" s="20"/>
      <c r="R172" s="20"/>
      <c r="S172" s="20"/>
      <c r="T172" s="20"/>
    </row>
    <row r="173" spans="1:20" s="18" customFormat="1" ht="22.5" x14ac:dyDescent="0.2">
      <c r="A173" s="24" t="s">
        <v>500</v>
      </c>
      <c r="B173" s="25" t="s">
        <v>1227</v>
      </c>
      <c r="C173" s="25" t="s">
        <v>912</v>
      </c>
      <c r="D173" s="25" t="s">
        <v>500</v>
      </c>
      <c r="E173" s="25"/>
      <c r="F173" s="29"/>
      <c r="G173" s="32">
        <v>42851</v>
      </c>
      <c r="H173" s="25"/>
      <c r="I173" s="25" t="s">
        <v>1228</v>
      </c>
      <c r="J173" s="25" t="s">
        <v>1229</v>
      </c>
      <c r="K173" s="30">
        <v>425.8</v>
      </c>
      <c r="L173" s="30">
        <v>425.8</v>
      </c>
      <c r="M173" s="31">
        <v>0</v>
      </c>
      <c r="N173" s="30">
        <v>425.8</v>
      </c>
      <c r="O173" s="25"/>
      <c r="P173" s="20"/>
      <c r="Q173" s="20"/>
      <c r="R173" s="20"/>
      <c r="S173" s="20"/>
      <c r="T173" s="20"/>
    </row>
    <row r="174" spans="1:20" s="18" customFormat="1" ht="22.5" x14ac:dyDescent="0.2">
      <c r="A174" s="24" t="s">
        <v>500</v>
      </c>
      <c r="B174" s="25" t="s">
        <v>1230</v>
      </c>
      <c r="C174" s="25" t="s">
        <v>912</v>
      </c>
      <c r="D174" s="25" t="s">
        <v>500</v>
      </c>
      <c r="E174" s="25"/>
      <c r="F174" s="29"/>
      <c r="G174" s="32">
        <v>42851</v>
      </c>
      <c r="H174" s="25"/>
      <c r="I174" s="25" t="s">
        <v>1231</v>
      </c>
      <c r="J174" s="25" t="s">
        <v>1232</v>
      </c>
      <c r="K174" s="30">
        <v>5114.5</v>
      </c>
      <c r="L174" s="30">
        <v>5114.5</v>
      </c>
      <c r="M174" s="31">
        <v>0</v>
      </c>
      <c r="N174" s="30">
        <v>5114.5</v>
      </c>
      <c r="O174" s="25"/>
      <c r="P174" s="20"/>
      <c r="Q174" s="20"/>
      <c r="R174" s="20"/>
      <c r="S174" s="20"/>
      <c r="T174" s="20"/>
    </row>
    <row r="175" spans="1:20" s="18" customFormat="1" ht="22.5" x14ac:dyDescent="0.2">
      <c r="A175" s="24" t="s">
        <v>500</v>
      </c>
      <c r="B175" s="25" t="s">
        <v>1233</v>
      </c>
      <c r="C175" s="25" t="s">
        <v>912</v>
      </c>
      <c r="D175" s="25" t="s">
        <v>500</v>
      </c>
      <c r="E175" s="25"/>
      <c r="F175" s="29"/>
      <c r="G175" s="32">
        <v>42851</v>
      </c>
      <c r="H175" s="25"/>
      <c r="I175" s="25" t="s">
        <v>1231</v>
      </c>
      <c r="J175" s="25" t="s">
        <v>1232</v>
      </c>
      <c r="K175" s="30">
        <v>315.95999999999998</v>
      </c>
      <c r="L175" s="30">
        <v>315.95999999999998</v>
      </c>
      <c r="M175" s="31">
        <v>0</v>
      </c>
      <c r="N175" s="30">
        <v>315.95999999999998</v>
      </c>
      <c r="O175" s="25"/>
      <c r="P175" s="20"/>
      <c r="Q175" s="20"/>
      <c r="R175" s="20"/>
      <c r="S175" s="20"/>
      <c r="T175" s="20"/>
    </row>
    <row r="176" spans="1:20" s="18" customFormat="1" ht="22.5" x14ac:dyDescent="0.2">
      <c r="A176" s="24" t="s">
        <v>500</v>
      </c>
      <c r="B176" s="25" t="s">
        <v>1234</v>
      </c>
      <c r="C176" s="25" t="s">
        <v>912</v>
      </c>
      <c r="D176" s="25" t="s">
        <v>500</v>
      </c>
      <c r="E176" s="25"/>
      <c r="F176" s="29"/>
      <c r="G176" s="32">
        <v>42851</v>
      </c>
      <c r="H176" s="25"/>
      <c r="I176" s="25" t="s">
        <v>1231</v>
      </c>
      <c r="J176" s="25" t="s">
        <v>1232</v>
      </c>
      <c r="K176" s="30">
        <v>20.07</v>
      </c>
      <c r="L176" s="30">
        <v>20.07</v>
      </c>
      <c r="M176" s="31">
        <v>0</v>
      </c>
      <c r="N176" s="30">
        <v>20.07</v>
      </c>
      <c r="O176" s="25"/>
      <c r="P176" s="20"/>
      <c r="Q176" s="20"/>
      <c r="R176" s="20"/>
      <c r="S176" s="20"/>
      <c r="T176" s="20"/>
    </row>
    <row r="177" spans="1:20" s="18" customFormat="1" ht="22.5" x14ac:dyDescent="0.2">
      <c r="A177" s="24" t="s">
        <v>500</v>
      </c>
      <c r="B177" s="25" t="s">
        <v>1235</v>
      </c>
      <c r="C177" s="25" t="s">
        <v>912</v>
      </c>
      <c r="D177" s="25" t="s">
        <v>500</v>
      </c>
      <c r="E177" s="25"/>
      <c r="F177" s="29"/>
      <c r="G177" s="32">
        <v>42851</v>
      </c>
      <c r="H177" s="25"/>
      <c r="I177" s="25" t="s">
        <v>1236</v>
      </c>
      <c r="J177" s="25" t="s">
        <v>1237</v>
      </c>
      <c r="K177" s="30">
        <v>1753.52</v>
      </c>
      <c r="L177" s="30">
        <v>1753.52</v>
      </c>
      <c r="M177" s="31">
        <v>0</v>
      </c>
      <c r="N177" s="30">
        <v>1753.52</v>
      </c>
      <c r="O177" s="25"/>
      <c r="P177" s="20"/>
      <c r="Q177" s="20"/>
      <c r="R177" s="20"/>
      <c r="S177" s="20"/>
      <c r="T177" s="20"/>
    </row>
    <row r="178" spans="1:20" s="18" customFormat="1" ht="22.5" x14ac:dyDescent="0.2">
      <c r="A178" s="24" t="s">
        <v>500</v>
      </c>
      <c r="B178" s="25" t="s">
        <v>1238</v>
      </c>
      <c r="C178" s="25" t="s">
        <v>912</v>
      </c>
      <c r="D178" s="25" t="s">
        <v>500</v>
      </c>
      <c r="E178" s="25"/>
      <c r="F178" s="29"/>
      <c r="G178" s="32">
        <v>42851</v>
      </c>
      <c r="H178" s="25"/>
      <c r="I178" s="25" t="s">
        <v>1236</v>
      </c>
      <c r="J178" s="25" t="s">
        <v>1237</v>
      </c>
      <c r="K178" s="30">
        <v>1338.4</v>
      </c>
      <c r="L178" s="30">
        <v>1338.4</v>
      </c>
      <c r="M178" s="31">
        <v>0</v>
      </c>
      <c r="N178" s="30">
        <v>1338.4</v>
      </c>
      <c r="O178" s="25"/>
      <c r="P178" s="20"/>
      <c r="Q178" s="20"/>
      <c r="R178" s="20"/>
      <c r="S178" s="20"/>
      <c r="T178" s="20"/>
    </row>
    <row r="179" spans="1:20" s="18" customFormat="1" ht="22.5" x14ac:dyDescent="0.2">
      <c r="A179" s="24" t="s">
        <v>500</v>
      </c>
      <c r="B179" s="25" t="s">
        <v>1239</v>
      </c>
      <c r="C179" s="25" t="s">
        <v>912</v>
      </c>
      <c r="D179" s="25" t="s">
        <v>500</v>
      </c>
      <c r="E179" s="25"/>
      <c r="F179" s="29"/>
      <c r="G179" s="32">
        <v>42851</v>
      </c>
      <c r="H179" s="25"/>
      <c r="I179" s="25" t="s">
        <v>1240</v>
      </c>
      <c r="J179" s="25" t="s">
        <v>1241</v>
      </c>
      <c r="K179" s="30">
        <v>896.59</v>
      </c>
      <c r="L179" s="30">
        <v>896.59</v>
      </c>
      <c r="M179" s="31">
        <v>0</v>
      </c>
      <c r="N179" s="30">
        <v>896.59</v>
      </c>
      <c r="O179" s="25"/>
      <c r="P179" s="20"/>
      <c r="Q179" s="20"/>
      <c r="R179" s="20"/>
      <c r="S179" s="20"/>
      <c r="T179" s="20"/>
    </row>
    <row r="180" spans="1:20" s="18" customFormat="1" ht="22.5" x14ac:dyDescent="0.2">
      <c r="A180" s="24" t="s">
        <v>340</v>
      </c>
      <c r="B180" s="25" t="s">
        <v>1242</v>
      </c>
      <c r="C180" s="25" t="s">
        <v>912</v>
      </c>
      <c r="D180" s="25" t="s">
        <v>340</v>
      </c>
      <c r="E180" s="25"/>
      <c r="F180" s="29"/>
      <c r="G180" s="32">
        <v>42852</v>
      </c>
      <c r="H180" s="25"/>
      <c r="I180" s="25" t="s">
        <v>1101</v>
      </c>
      <c r="J180" s="25" t="s">
        <v>1102</v>
      </c>
      <c r="K180" s="30">
        <v>587.13</v>
      </c>
      <c r="L180" s="30">
        <v>485.23</v>
      </c>
      <c r="M180" s="31">
        <v>0.20999999999999996</v>
      </c>
      <c r="N180" s="30">
        <v>587.13</v>
      </c>
      <c r="O180" s="25"/>
      <c r="P180" s="20"/>
      <c r="Q180" s="20"/>
      <c r="R180" s="20"/>
      <c r="S180" s="20"/>
      <c r="T180" s="20"/>
    </row>
    <row r="181" spans="1:20" s="18" customFormat="1" ht="22.5" x14ac:dyDescent="0.2">
      <c r="A181" s="24" t="s">
        <v>336</v>
      </c>
      <c r="B181" s="25" t="s">
        <v>1243</v>
      </c>
      <c r="C181" s="25" t="s">
        <v>912</v>
      </c>
      <c r="D181" s="25" t="s">
        <v>336</v>
      </c>
      <c r="E181" s="25"/>
      <c r="F181" s="29"/>
      <c r="G181" s="32">
        <v>42852</v>
      </c>
      <c r="H181" s="25"/>
      <c r="I181" s="25" t="s">
        <v>1023</v>
      </c>
      <c r="J181" s="25" t="s">
        <v>1024</v>
      </c>
      <c r="K181" s="30">
        <v>1436.25</v>
      </c>
      <c r="L181" s="30">
        <v>1186.98</v>
      </c>
      <c r="M181" s="31">
        <v>0.20999999999999996</v>
      </c>
      <c r="N181" s="30">
        <v>1436.25</v>
      </c>
      <c r="O181" s="25"/>
      <c r="P181" s="20"/>
      <c r="Q181" s="20"/>
      <c r="R181" s="20"/>
      <c r="S181" s="20"/>
      <c r="T181" s="20"/>
    </row>
    <row r="182" spans="1:20" s="18" customFormat="1" ht="22.5" x14ac:dyDescent="0.2">
      <c r="A182" s="24" t="s">
        <v>336</v>
      </c>
      <c r="B182" s="25" t="s">
        <v>1244</v>
      </c>
      <c r="C182" s="25" t="s">
        <v>912</v>
      </c>
      <c r="D182" s="25" t="s">
        <v>336</v>
      </c>
      <c r="E182" s="25"/>
      <c r="F182" s="29"/>
      <c r="G182" s="32">
        <v>42853</v>
      </c>
      <c r="H182" s="25"/>
      <c r="I182" s="25" t="s">
        <v>338</v>
      </c>
      <c r="J182" s="25" t="s">
        <v>922</v>
      </c>
      <c r="K182" s="30">
        <v>110.33</v>
      </c>
      <c r="L182" s="30">
        <v>91.18</v>
      </c>
      <c r="M182" s="31">
        <v>0.20999999999999996</v>
      </c>
      <c r="N182" s="30">
        <v>110.33</v>
      </c>
      <c r="O182" s="25"/>
      <c r="P182" s="20"/>
      <c r="Q182" s="20"/>
      <c r="R182" s="20"/>
      <c r="S182" s="20"/>
      <c r="T182" s="20"/>
    </row>
    <row r="183" spans="1:20" s="18" customFormat="1" ht="22.5" x14ac:dyDescent="0.2">
      <c r="A183" s="24" t="s">
        <v>336</v>
      </c>
      <c r="B183" s="25" t="s">
        <v>1245</v>
      </c>
      <c r="C183" s="25" t="s">
        <v>912</v>
      </c>
      <c r="D183" s="25" t="s">
        <v>336</v>
      </c>
      <c r="E183" s="25"/>
      <c r="F183" s="29"/>
      <c r="G183" s="32">
        <v>42853</v>
      </c>
      <c r="H183" s="25"/>
      <c r="I183" s="25" t="s">
        <v>338</v>
      </c>
      <c r="J183" s="25" t="s">
        <v>922</v>
      </c>
      <c r="K183" s="30">
        <v>1527.6</v>
      </c>
      <c r="L183" s="30">
        <v>1262.48</v>
      </c>
      <c r="M183" s="31">
        <v>0.20999999999999996</v>
      </c>
      <c r="N183" s="30">
        <v>1527.6</v>
      </c>
      <c r="O183" s="25"/>
      <c r="P183" s="20"/>
      <c r="Q183" s="20"/>
      <c r="R183" s="20"/>
      <c r="S183" s="20"/>
      <c r="T183" s="20"/>
    </row>
    <row r="184" spans="1:20" s="18" customFormat="1" ht="22.5" x14ac:dyDescent="0.2">
      <c r="A184" s="24" t="s">
        <v>336</v>
      </c>
      <c r="B184" s="25" t="s">
        <v>1246</v>
      </c>
      <c r="C184" s="25" t="s">
        <v>912</v>
      </c>
      <c r="D184" s="25" t="s">
        <v>336</v>
      </c>
      <c r="E184" s="25"/>
      <c r="F184" s="29"/>
      <c r="G184" s="32">
        <v>42853</v>
      </c>
      <c r="H184" s="25"/>
      <c r="I184" s="25" t="s">
        <v>338</v>
      </c>
      <c r="J184" s="25" t="s">
        <v>922</v>
      </c>
      <c r="K184" s="30">
        <v>158.66999999999999</v>
      </c>
      <c r="L184" s="30">
        <v>131.13</v>
      </c>
      <c r="M184" s="31">
        <v>0.20999999999999996</v>
      </c>
      <c r="N184" s="30">
        <v>158.66999999999999</v>
      </c>
      <c r="O184" s="25"/>
      <c r="P184" s="20"/>
      <c r="Q184" s="20"/>
      <c r="R184" s="20"/>
      <c r="S184" s="20"/>
      <c r="T184" s="20"/>
    </row>
    <row r="185" spans="1:20" s="18" customFormat="1" ht="22.5" x14ac:dyDescent="0.2">
      <c r="A185" s="24" t="s">
        <v>355</v>
      </c>
      <c r="B185" s="25" t="s">
        <v>1247</v>
      </c>
      <c r="C185" s="25" t="s">
        <v>912</v>
      </c>
      <c r="D185" s="25" t="s">
        <v>355</v>
      </c>
      <c r="E185" s="25"/>
      <c r="F185" s="29"/>
      <c r="G185" s="32">
        <v>42853</v>
      </c>
      <c r="H185" s="25"/>
      <c r="I185" s="25" t="s">
        <v>1248</v>
      </c>
      <c r="J185" s="25" t="s">
        <v>1249</v>
      </c>
      <c r="K185" s="30">
        <v>25</v>
      </c>
      <c r="L185" s="30">
        <v>20.66</v>
      </c>
      <c r="M185" s="31">
        <v>0.20999999999999996</v>
      </c>
      <c r="N185" s="30">
        <v>25</v>
      </c>
      <c r="O185" s="25"/>
      <c r="P185" s="20"/>
      <c r="Q185" s="20"/>
      <c r="R185" s="20"/>
      <c r="S185" s="20"/>
      <c r="T185" s="20"/>
    </row>
    <row r="186" spans="1:20" s="18" customFormat="1" ht="22.5" x14ac:dyDescent="0.2">
      <c r="A186" s="24" t="s">
        <v>331</v>
      </c>
      <c r="B186" s="25" t="s">
        <v>1250</v>
      </c>
      <c r="C186" s="25" t="s">
        <v>912</v>
      </c>
      <c r="D186" s="25" t="s">
        <v>331</v>
      </c>
      <c r="E186" s="25"/>
      <c r="F186" s="29"/>
      <c r="G186" s="32">
        <v>42855</v>
      </c>
      <c r="H186" s="25"/>
      <c r="I186" s="25" t="s">
        <v>1251</v>
      </c>
      <c r="J186" s="25" t="s">
        <v>1252</v>
      </c>
      <c r="K186" s="30">
        <v>173.9</v>
      </c>
      <c r="L186" s="30">
        <v>143.72</v>
      </c>
      <c r="M186" s="31">
        <v>0.20999999999999996</v>
      </c>
      <c r="N186" s="30">
        <v>173.9</v>
      </c>
      <c r="O186" s="25"/>
      <c r="P186" s="20"/>
      <c r="Q186" s="20"/>
      <c r="R186" s="20"/>
      <c r="S186" s="20"/>
      <c r="T186" s="20"/>
    </row>
    <row r="187" spans="1:20" s="18" customFormat="1" ht="22.5" x14ac:dyDescent="0.2">
      <c r="A187" s="24" t="s">
        <v>326</v>
      </c>
      <c r="B187" s="25" t="s">
        <v>1253</v>
      </c>
      <c r="C187" s="25" t="s">
        <v>912</v>
      </c>
      <c r="D187" s="25" t="s">
        <v>326</v>
      </c>
      <c r="E187" s="25"/>
      <c r="F187" s="29"/>
      <c r="G187" s="32">
        <v>42855</v>
      </c>
      <c r="H187" s="25"/>
      <c r="I187" s="25" t="s">
        <v>436</v>
      </c>
      <c r="J187" s="25" t="s">
        <v>1254</v>
      </c>
      <c r="K187" s="30">
        <v>742.94</v>
      </c>
      <c r="L187" s="30">
        <v>614</v>
      </c>
      <c r="M187" s="31">
        <v>0.20999999999999996</v>
      </c>
      <c r="N187" s="30">
        <v>742.94</v>
      </c>
      <c r="O187" s="25"/>
      <c r="P187" s="20"/>
      <c r="Q187" s="20"/>
      <c r="R187" s="20"/>
      <c r="S187" s="20"/>
      <c r="T187" s="20"/>
    </row>
    <row r="188" spans="1:20" s="18" customFormat="1" ht="22.5" x14ac:dyDescent="0.2">
      <c r="A188" s="24" t="s">
        <v>326</v>
      </c>
      <c r="B188" s="25" t="s">
        <v>1255</v>
      </c>
      <c r="C188" s="25" t="s">
        <v>912</v>
      </c>
      <c r="D188" s="25" t="s">
        <v>326</v>
      </c>
      <c r="E188" s="25"/>
      <c r="F188" s="29"/>
      <c r="G188" s="32">
        <v>42855</v>
      </c>
      <c r="H188" s="25"/>
      <c r="I188" s="25" t="s">
        <v>423</v>
      </c>
      <c r="J188" s="25" t="s">
        <v>1256</v>
      </c>
      <c r="K188" s="30">
        <v>293.17</v>
      </c>
      <c r="L188" s="30">
        <v>263.27999999999997</v>
      </c>
      <c r="M188" s="31" t="s">
        <v>1698</v>
      </c>
      <c r="N188" s="30">
        <v>293.17</v>
      </c>
      <c r="O188" s="25"/>
      <c r="P188" s="20"/>
      <c r="Q188" s="20"/>
      <c r="R188" s="20"/>
      <c r="S188" s="20"/>
      <c r="T188" s="20"/>
    </row>
    <row r="189" spans="1:20" s="18" customFormat="1" ht="22.5" x14ac:dyDescent="0.2">
      <c r="A189" s="24" t="s">
        <v>471</v>
      </c>
      <c r="B189" s="25" t="s">
        <v>1257</v>
      </c>
      <c r="C189" s="25" t="s">
        <v>912</v>
      </c>
      <c r="D189" s="25" t="s">
        <v>471</v>
      </c>
      <c r="E189" s="25"/>
      <c r="F189" s="29"/>
      <c r="G189" s="32">
        <v>42855</v>
      </c>
      <c r="H189" s="25"/>
      <c r="I189" s="25" t="s">
        <v>1258</v>
      </c>
      <c r="J189" s="25" t="s">
        <v>1259</v>
      </c>
      <c r="K189" s="30">
        <v>196.02</v>
      </c>
      <c r="L189" s="30">
        <v>162</v>
      </c>
      <c r="M189" s="31">
        <v>0.20999999999999996</v>
      </c>
      <c r="N189" s="30">
        <v>196.02</v>
      </c>
      <c r="O189" s="25"/>
      <c r="P189" s="20"/>
      <c r="Q189" s="20"/>
      <c r="R189" s="20"/>
      <c r="S189" s="20"/>
      <c r="T189" s="20"/>
    </row>
    <row r="190" spans="1:20" s="18" customFormat="1" ht="22.5" x14ac:dyDescent="0.2">
      <c r="A190" s="24" t="s">
        <v>471</v>
      </c>
      <c r="B190" s="25" t="s">
        <v>1260</v>
      </c>
      <c r="C190" s="25" t="s">
        <v>912</v>
      </c>
      <c r="D190" s="25" t="s">
        <v>471</v>
      </c>
      <c r="E190" s="25"/>
      <c r="F190" s="29"/>
      <c r="G190" s="32">
        <v>42855</v>
      </c>
      <c r="H190" s="25"/>
      <c r="I190" s="25" t="s">
        <v>1261</v>
      </c>
      <c r="J190" s="25" t="s">
        <v>1262</v>
      </c>
      <c r="K190" s="30">
        <v>42.35</v>
      </c>
      <c r="L190" s="30">
        <v>35</v>
      </c>
      <c r="M190" s="31">
        <v>0.20999999999999996</v>
      </c>
      <c r="N190" s="30">
        <v>42.35</v>
      </c>
      <c r="O190" s="25"/>
      <c r="P190" s="20"/>
      <c r="Q190" s="20"/>
      <c r="R190" s="20"/>
      <c r="S190" s="20"/>
      <c r="T190" s="20"/>
    </row>
    <row r="191" spans="1:20" s="18" customFormat="1" ht="22.5" x14ac:dyDescent="0.2">
      <c r="A191" s="24" t="s">
        <v>428</v>
      </c>
      <c r="B191" s="25" t="s">
        <v>1263</v>
      </c>
      <c r="C191" s="25" t="s">
        <v>912</v>
      </c>
      <c r="D191" s="25" t="s">
        <v>428</v>
      </c>
      <c r="E191" s="25"/>
      <c r="F191" s="29"/>
      <c r="G191" s="32">
        <v>42855</v>
      </c>
      <c r="H191" s="25"/>
      <c r="I191" s="25" t="s">
        <v>430</v>
      </c>
      <c r="J191" s="25" t="s">
        <v>1264</v>
      </c>
      <c r="K191" s="30">
        <v>4319.12</v>
      </c>
      <c r="L191" s="30">
        <v>3964.03</v>
      </c>
      <c r="M191" s="31" t="s">
        <v>1698</v>
      </c>
      <c r="N191" s="30">
        <v>4319.12</v>
      </c>
      <c r="O191" s="25"/>
      <c r="P191" s="20"/>
      <c r="Q191" s="20"/>
      <c r="R191" s="20"/>
      <c r="S191" s="20"/>
      <c r="T191" s="20"/>
    </row>
    <row r="192" spans="1:20" s="18" customFormat="1" ht="22.5" x14ac:dyDescent="0.2">
      <c r="A192" s="24" t="s">
        <v>331</v>
      </c>
      <c r="B192" s="25" t="s">
        <v>1265</v>
      </c>
      <c r="C192" s="25" t="s">
        <v>912</v>
      </c>
      <c r="D192" s="25" t="s">
        <v>331</v>
      </c>
      <c r="E192" s="25"/>
      <c r="F192" s="29"/>
      <c r="G192" s="32">
        <v>42856</v>
      </c>
      <c r="H192" s="25"/>
      <c r="I192" s="25" t="s">
        <v>914</v>
      </c>
      <c r="J192" s="25" t="s">
        <v>915</v>
      </c>
      <c r="K192" s="30">
        <v>350.52</v>
      </c>
      <c r="L192" s="30">
        <v>289.69</v>
      </c>
      <c r="M192" s="31">
        <v>0.20999999999999996</v>
      </c>
      <c r="N192" s="30">
        <v>350.52</v>
      </c>
      <c r="O192" s="25"/>
      <c r="P192" s="20"/>
      <c r="Q192" s="20"/>
      <c r="R192" s="20"/>
      <c r="S192" s="20"/>
      <c r="T192" s="20"/>
    </row>
    <row r="193" spans="1:20" s="18" customFormat="1" ht="22.5" x14ac:dyDescent="0.2">
      <c r="A193" s="24" t="s">
        <v>331</v>
      </c>
      <c r="B193" s="25" t="s">
        <v>1266</v>
      </c>
      <c r="C193" s="25" t="s">
        <v>912</v>
      </c>
      <c r="D193" s="25" t="s">
        <v>331</v>
      </c>
      <c r="E193" s="25"/>
      <c r="F193" s="29"/>
      <c r="G193" s="32">
        <v>42856</v>
      </c>
      <c r="H193" s="25"/>
      <c r="I193" s="25" t="s">
        <v>914</v>
      </c>
      <c r="J193" s="25" t="s">
        <v>915</v>
      </c>
      <c r="K193" s="30">
        <v>98.53</v>
      </c>
      <c r="L193" s="30">
        <v>81.430000000000007</v>
      </c>
      <c r="M193" s="31">
        <v>0.20999999999999996</v>
      </c>
      <c r="N193" s="30">
        <v>98.53</v>
      </c>
      <c r="O193" s="25"/>
      <c r="P193" s="20"/>
      <c r="Q193" s="20"/>
      <c r="R193" s="20"/>
      <c r="S193" s="20"/>
      <c r="T193" s="20"/>
    </row>
    <row r="194" spans="1:20" s="18" customFormat="1" ht="22.5" x14ac:dyDescent="0.2">
      <c r="A194" s="24" t="s">
        <v>340</v>
      </c>
      <c r="B194" s="25" t="s">
        <v>1267</v>
      </c>
      <c r="C194" s="25" t="s">
        <v>912</v>
      </c>
      <c r="D194" s="25" t="s">
        <v>340</v>
      </c>
      <c r="E194" s="25"/>
      <c r="F194" s="29"/>
      <c r="G194" s="32">
        <v>42856</v>
      </c>
      <c r="H194" s="25"/>
      <c r="I194" s="25" t="s">
        <v>342</v>
      </c>
      <c r="J194" s="25" t="s">
        <v>918</v>
      </c>
      <c r="K194" s="30">
        <v>44.3</v>
      </c>
      <c r="L194" s="30">
        <v>36.61</v>
      </c>
      <c r="M194" s="31">
        <v>0.20999999999999996</v>
      </c>
      <c r="N194" s="30">
        <v>44.3</v>
      </c>
      <c r="O194" s="25"/>
      <c r="P194" s="20"/>
      <c r="Q194" s="20"/>
      <c r="R194" s="20"/>
      <c r="S194" s="20"/>
      <c r="T194" s="20"/>
    </row>
    <row r="195" spans="1:20" s="18" customFormat="1" ht="22.5" x14ac:dyDescent="0.2">
      <c r="A195" s="24" t="s">
        <v>500</v>
      </c>
      <c r="B195" s="25" t="s">
        <v>1268</v>
      </c>
      <c r="C195" s="25" t="s">
        <v>912</v>
      </c>
      <c r="D195" s="25" t="s">
        <v>500</v>
      </c>
      <c r="E195" s="25"/>
      <c r="F195" s="29"/>
      <c r="G195" s="32">
        <v>42857</v>
      </c>
      <c r="H195" s="25"/>
      <c r="I195" s="25" t="s">
        <v>1269</v>
      </c>
      <c r="J195" s="25" t="s">
        <v>1270</v>
      </c>
      <c r="K195" s="30">
        <v>574.51</v>
      </c>
      <c r="L195" s="30">
        <v>574.51</v>
      </c>
      <c r="M195" s="31">
        <v>0</v>
      </c>
      <c r="N195" s="30">
        <v>574.51</v>
      </c>
      <c r="O195" s="25"/>
      <c r="P195" s="20"/>
      <c r="Q195" s="20"/>
      <c r="R195" s="20"/>
      <c r="S195" s="20"/>
      <c r="T195" s="20"/>
    </row>
    <row r="196" spans="1:20" s="18" customFormat="1" ht="22.5" x14ac:dyDescent="0.2">
      <c r="A196" s="24" t="s">
        <v>500</v>
      </c>
      <c r="B196" s="25" t="s">
        <v>1271</v>
      </c>
      <c r="C196" s="25" t="s">
        <v>912</v>
      </c>
      <c r="D196" s="25" t="s">
        <v>500</v>
      </c>
      <c r="E196" s="25"/>
      <c r="F196" s="29"/>
      <c r="G196" s="32">
        <v>42857</v>
      </c>
      <c r="H196" s="25"/>
      <c r="I196" s="25" t="s">
        <v>1272</v>
      </c>
      <c r="J196" s="25" t="s">
        <v>1273</v>
      </c>
      <c r="K196" s="30">
        <v>118.96</v>
      </c>
      <c r="L196" s="30">
        <v>118.96</v>
      </c>
      <c r="M196" s="31">
        <v>0</v>
      </c>
      <c r="N196" s="30">
        <v>118.96</v>
      </c>
      <c r="O196" s="25"/>
      <c r="P196" s="20"/>
      <c r="Q196" s="20"/>
      <c r="R196" s="20"/>
      <c r="S196" s="20"/>
      <c r="T196" s="20"/>
    </row>
    <row r="197" spans="1:20" s="18" customFormat="1" ht="22.5" x14ac:dyDescent="0.2">
      <c r="A197" s="24" t="s">
        <v>336</v>
      </c>
      <c r="B197" s="25" t="s">
        <v>1274</v>
      </c>
      <c r="C197" s="25" t="s">
        <v>912</v>
      </c>
      <c r="D197" s="25" t="s">
        <v>336</v>
      </c>
      <c r="E197" s="25"/>
      <c r="F197" s="29"/>
      <c r="G197" s="32">
        <v>42857</v>
      </c>
      <c r="H197" s="25"/>
      <c r="I197" s="25" t="s">
        <v>338</v>
      </c>
      <c r="J197" s="25" t="s">
        <v>922</v>
      </c>
      <c r="K197" s="30">
        <v>416.03</v>
      </c>
      <c r="L197" s="30">
        <v>343.83</v>
      </c>
      <c r="M197" s="31">
        <v>0.20999999999999996</v>
      </c>
      <c r="N197" s="30">
        <v>416.03</v>
      </c>
      <c r="O197" s="25"/>
      <c r="P197" s="20"/>
      <c r="Q197" s="20"/>
      <c r="R197" s="20"/>
      <c r="S197" s="20"/>
      <c r="T197" s="20"/>
    </row>
    <row r="198" spans="1:20" s="18" customFormat="1" ht="22.5" x14ac:dyDescent="0.2">
      <c r="A198" s="24" t="s">
        <v>500</v>
      </c>
      <c r="B198" s="25" t="s">
        <v>1275</v>
      </c>
      <c r="C198" s="25" t="s">
        <v>912</v>
      </c>
      <c r="D198" s="25" t="s">
        <v>500</v>
      </c>
      <c r="E198" s="25"/>
      <c r="F198" s="29"/>
      <c r="G198" s="32">
        <v>42857</v>
      </c>
      <c r="H198" s="25"/>
      <c r="I198" s="25" t="s">
        <v>1276</v>
      </c>
      <c r="J198" s="25" t="s">
        <v>1277</v>
      </c>
      <c r="K198" s="30">
        <v>511.52</v>
      </c>
      <c r="L198" s="30">
        <v>511.52</v>
      </c>
      <c r="M198" s="31">
        <v>0</v>
      </c>
      <c r="N198" s="30">
        <v>511.52</v>
      </c>
      <c r="O198" s="25"/>
      <c r="P198" s="20"/>
      <c r="Q198" s="20"/>
      <c r="R198" s="20"/>
      <c r="S198" s="20"/>
      <c r="T198" s="20"/>
    </row>
    <row r="199" spans="1:20" s="18" customFormat="1" ht="22.5" x14ac:dyDescent="0.2">
      <c r="A199" s="24" t="s">
        <v>500</v>
      </c>
      <c r="B199" s="25" t="s">
        <v>1278</v>
      </c>
      <c r="C199" s="25" t="s">
        <v>912</v>
      </c>
      <c r="D199" s="25" t="s">
        <v>500</v>
      </c>
      <c r="E199" s="25"/>
      <c r="F199" s="29"/>
      <c r="G199" s="32">
        <v>42857</v>
      </c>
      <c r="H199" s="25"/>
      <c r="I199" s="25" t="s">
        <v>1279</v>
      </c>
      <c r="J199" s="25" t="s">
        <v>1280</v>
      </c>
      <c r="K199" s="30">
        <v>216.37</v>
      </c>
      <c r="L199" s="30">
        <v>216.37</v>
      </c>
      <c r="M199" s="31">
        <v>0</v>
      </c>
      <c r="N199" s="30">
        <v>216.37</v>
      </c>
      <c r="O199" s="25"/>
      <c r="P199" s="20"/>
      <c r="Q199" s="20"/>
      <c r="R199" s="20"/>
      <c r="S199" s="20"/>
      <c r="T199" s="20"/>
    </row>
    <row r="200" spans="1:20" s="18" customFormat="1" ht="22.5" x14ac:dyDescent="0.2">
      <c r="A200" s="24" t="s">
        <v>500</v>
      </c>
      <c r="B200" s="25" t="s">
        <v>1281</v>
      </c>
      <c r="C200" s="25" t="s">
        <v>912</v>
      </c>
      <c r="D200" s="25" t="s">
        <v>500</v>
      </c>
      <c r="E200" s="25"/>
      <c r="F200" s="29"/>
      <c r="G200" s="32">
        <v>42857</v>
      </c>
      <c r="H200" s="25"/>
      <c r="I200" s="25" t="s">
        <v>1282</v>
      </c>
      <c r="J200" s="25" t="s">
        <v>1283</v>
      </c>
      <c r="K200" s="30">
        <v>2520.35</v>
      </c>
      <c r="L200" s="30">
        <v>2520.35</v>
      </c>
      <c r="M200" s="31">
        <v>0</v>
      </c>
      <c r="N200" s="30">
        <v>2520.35</v>
      </c>
      <c r="O200" s="25"/>
      <c r="P200" s="20"/>
      <c r="Q200" s="20"/>
      <c r="R200" s="20"/>
      <c r="S200" s="20"/>
      <c r="T200" s="20"/>
    </row>
    <row r="201" spans="1:20" s="18" customFormat="1" ht="22.5" x14ac:dyDescent="0.2">
      <c r="A201" s="24" t="s">
        <v>500</v>
      </c>
      <c r="B201" s="25" t="s">
        <v>1284</v>
      </c>
      <c r="C201" s="25" t="s">
        <v>912</v>
      </c>
      <c r="D201" s="25" t="s">
        <v>500</v>
      </c>
      <c r="E201" s="25"/>
      <c r="F201" s="29"/>
      <c r="G201" s="32">
        <v>42857</v>
      </c>
      <c r="H201" s="25"/>
      <c r="I201" s="25" t="s">
        <v>1282</v>
      </c>
      <c r="J201" s="25" t="s">
        <v>1283</v>
      </c>
      <c r="K201" s="30">
        <v>1420.8</v>
      </c>
      <c r="L201" s="30">
        <v>1420.8</v>
      </c>
      <c r="M201" s="31">
        <v>0</v>
      </c>
      <c r="N201" s="30">
        <v>1420.8</v>
      </c>
      <c r="O201" s="25"/>
      <c r="P201" s="20"/>
      <c r="Q201" s="20"/>
      <c r="R201" s="20"/>
      <c r="S201" s="20"/>
      <c r="T201" s="20"/>
    </row>
    <row r="202" spans="1:20" s="18" customFormat="1" ht="22.5" x14ac:dyDescent="0.2">
      <c r="A202" s="24" t="s">
        <v>500</v>
      </c>
      <c r="B202" s="25" t="s">
        <v>1285</v>
      </c>
      <c r="C202" s="25" t="s">
        <v>912</v>
      </c>
      <c r="D202" s="25" t="s">
        <v>500</v>
      </c>
      <c r="E202" s="25"/>
      <c r="F202" s="29"/>
      <c r="G202" s="32">
        <v>42857</v>
      </c>
      <c r="H202" s="25"/>
      <c r="I202" s="25" t="s">
        <v>1286</v>
      </c>
      <c r="J202" s="25" t="s">
        <v>1287</v>
      </c>
      <c r="K202" s="30">
        <v>2864.62</v>
      </c>
      <c r="L202" s="30">
        <v>2864.62</v>
      </c>
      <c r="M202" s="31">
        <v>0</v>
      </c>
      <c r="N202" s="30">
        <v>2864.62</v>
      </c>
      <c r="O202" s="25"/>
      <c r="P202" s="20"/>
      <c r="Q202" s="20"/>
      <c r="R202" s="20"/>
      <c r="S202" s="20"/>
      <c r="T202" s="20"/>
    </row>
    <row r="203" spans="1:20" s="18" customFormat="1" ht="22.5" x14ac:dyDescent="0.2">
      <c r="A203" s="24" t="s">
        <v>500</v>
      </c>
      <c r="B203" s="25" t="s">
        <v>1288</v>
      </c>
      <c r="C203" s="25" t="s">
        <v>912</v>
      </c>
      <c r="D203" s="25" t="s">
        <v>500</v>
      </c>
      <c r="E203" s="25"/>
      <c r="F203" s="29"/>
      <c r="G203" s="32">
        <v>42857</v>
      </c>
      <c r="H203" s="25"/>
      <c r="I203" s="25" t="s">
        <v>1286</v>
      </c>
      <c r="J203" s="25" t="s">
        <v>1287</v>
      </c>
      <c r="K203" s="30">
        <v>701.26</v>
      </c>
      <c r="L203" s="30">
        <v>701.26</v>
      </c>
      <c r="M203" s="31">
        <v>0</v>
      </c>
      <c r="N203" s="30">
        <v>701.26</v>
      </c>
      <c r="O203" s="25"/>
      <c r="P203" s="20"/>
      <c r="Q203" s="20"/>
      <c r="R203" s="20"/>
      <c r="S203" s="20"/>
      <c r="T203" s="20"/>
    </row>
    <row r="204" spans="1:20" s="18" customFormat="1" ht="22.5" x14ac:dyDescent="0.2">
      <c r="A204" s="24" t="s">
        <v>500</v>
      </c>
      <c r="B204" s="25" t="s">
        <v>1289</v>
      </c>
      <c r="C204" s="25" t="s">
        <v>912</v>
      </c>
      <c r="D204" s="25" t="s">
        <v>500</v>
      </c>
      <c r="E204" s="25"/>
      <c r="F204" s="29"/>
      <c r="G204" s="32">
        <v>42857</v>
      </c>
      <c r="H204" s="25"/>
      <c r="I204" s="25" t="s">
        <v>1286</v>
      </c>
      <c r="J204" s="25" t="s">
        <v>1287</v>
      </c>
      <c r="K204" s="30">
        <v>1946.39</v>
      </c>
      <c r="L204" s="30">
        <v>1946.39</v>
      </c>
      <c r="M204" s="31">
        <v>0</v>
      </c>
      <c r="N204" s="30">
        <v>1946.39</v>
      </c>
      <c r="O204" s="25"/>
      <c r="P204" s="20"/>
      <c r="Q204" s="20"/>
      <c r="R204" s="20"/>
      <c r="S204" s="20"/>
      <c r="T204" s="20"/>
    </row>
    <row r="205" spans="1:20" s="18" customFormat="1" ht="22.5" x14ac:dyDescent="0.2">
      <c r="A205" s="24" t="s">
        <v>500</v>
      </c>
      <c r="B205" s="25" t="s">
        <v>1290</v>
      </c>
      <c r="C205" s="25" t="s">
        <v>912</v>
      </c>
      <c r="D205" s="25" t="s">
        <v>500</v>
      </c>
      <c r="E205" s="25"/>
      <c r="F205" s="29"/>
      <c r="G205" s="32">
        <v>42857</v>
      </c>
      <c r="H205" s="25"/>
      <c r="I205" s="25" t="s">
        <v>1291</v>
      </c>
      <c r="J205" s="25" t="s">
        <v>1292</v>
      </c>
      <c r="K205" s="30">
        <v>271.02999999999997</v>
      </c>
      <c r="L205" s="30">
        <v>271.02999999999997</v>
      </c>
      <c r="M205" s="31">
        <v>0</v>
      </c>
      <c r="N205" s="30">
        <v>271.02999999999997</v>
      </c>
      <c r="O205" s="25"/>
      <c r="P205" s="20"/>
      <c r="Q205" s="20"/>
      <c r="R205" s="20"/>
      <c r="S205" s="20"/>
      <c r="T205" s="20"/>
    </row>
    <row r="206" spans="1:20" s="18" customFormat="1" ht="22.5" x14ac:dyDescent="0.2">
      <c r="A206" s="24" t="s">
        <v>500</v>
      </c>
      <c r="B206" s="25" t="s">
        <v>1293</v>
      </c>
      <c r="C206" s="25" t="s">
        <v>912</v>
      </c>
      <c r="D206" s="25" t="s">
        <v>500</v>
      </c>
      <c r="E206" s="25"/>
      <c r="F206" s="29"/>
      <c r="G206" s="32">
        <v>42857</v>
      </c>
      <c r="H206" s="25"/>
      <c r="I206" s="25" t="s">
        <v>1291</v>
      </c>
      <c r="J206" s="25" t="s">
        <v>1292</v>
      </c>
      <c r="K206" s="30">
        <v>319.73</v>
      </c>
      <c r="L206" s="30">
        <v>319.73</v>
      </c>
      <c r="M206" s="31">
        <v>0</v>
      </c>
      <c r="N206" s="30">
        <v>319.73</v>
      </c>
      <c r="O206" s="25"/>
      <c r="P206" s="20"/>
      <c r="Q206" s="20"/>
      <c r="R206" s="20"/>
      <c r="S206" s="20"/>
      <c r="T206" s="20"/>
    </row>
    <row r="207" spans="1:20" s="18" customFormat="1" ht="22.5" x14ac:dyDescent="0.2">
      <c r="A207" s="24" t="s">
        <v>500</v>
      </c>
      <c r="B207" s="25" t="s">
        <v>1294</v>
      </c>
      <c r="C207" s="25" t="s">
        <v>912</v>
      </c>
      <c r="D207" s="25" t="s">
        <v>500</v>
      </c>
      <c r="E207" s="25"/>
      <c r="F207" s="29"/>
      <c r="G207" s="32">
        <v>42857</v>
      </c>
      <c r="H207" s="25"/>
      <c r="I207" s="25" t="s">
        <v>1291</v>
      </c>
      <c r="J207" s="25" t="s">
        <v>1292</v>
      </c>
      <c r="K207" s="30">
        <v>433.22</v>
      </c>
      <c r="L207" s="30">
        <v>433.22</v>
      </c>
      <c r="M207" s="31">
        <v>0</v>
      </c>
      <c r="N207" s="30">
        <v>433.22</v>
      </c>
      <c r="O207" s="25"/>
      <c r="P207" s="20"/>
      <c r="Q207" s="20"/>
      <c r="R207" s="20"/>
      <c r="S207" s="20"/>
      <c r="T207" s="20"/>
    </row>
    <row r="208" spans="1:20" s="18" customFormat="1" ht="22.5" x14ac:dyDescent="0.2">
      <c r="A208" s="24" t="s">
        <v>500</v>
      </c>
      <c r="B208" s="25" t="s">
        <v>1295</v>
      </c>
      <c r="C208" s="25" t="s">
        <v>912</v>
      </c>
      <c r="D208" s="25" t="s">
        <v>500</v>
      </c>
      <c r="E208" s="25"/>
      <c r="F208" s="29"/>
      <c r="G208" s="32">
        <v>42857</v>
      </c>
      <c r="H208" s="25"/>
      <c r="I208" s="25" t="s">
        <v>1291</v>
      </c>
      <c r="J208" s="25" t="s">
        <v>1292</v>
      </c>
      <c r="K208" s="30">
        <v>420.3</v>
      </c>
      <c r="L208" s="30">
        <v>420.3</v>
      </c>
      <c r="M208" s="31">
        <v>0</v>
      </c>
      <c r="N208" s="30">
        <v>420.3</v>
      </c>
      <c r="O208" s="25"/>
      <c r="P208" s="20"/>
      <c r="Q208" s="20"/>
      <c r="R208" s="20"/>
      <c r="S208" s="20"/>
      <c r="T208" s="20"/>
    </row>
    <row r="209" spans="1:20" s="18" customFormat="1" ht="22.5" x14ac:dyDescent="0.2">
      <c r="A209" s="24" t="s">
        <v>500</v>
      </c>
      <c r="B209" s="25" t="s">
        <v>1296</v>
      </c>
      <c r="C209" s="25" t="s">
        <v>912</v>
      </c>
      <c r="D209" s="25" t="s">
        <v>500</v>
      </c>
      <c r="E209" s="25"/>
      <c r="F209" s="29"/>
      <c r="G209" s="32">
        <v>42857</v>
      </c>
      <c r="H209" s="25"/>
      <c r="I209" s="25" t="s">
        <v>1291</v>
      </c>
      <c r="J209" s="25" t="s">
        <v>1292</v>
      </c>
      <c r="K209" s="30">
        <v>409.82</v>
      </c>
      <c r="L209" s="30">
        <v>409.82</v>
      </c>
      <c r="M209" s="31">
        <v>0</v>
      </c>
      <c r="N209" s="30">
        <v>409.82</v>
      </c>
      <c r="O209" s="25"/>
      <c r="P209" s="20"/>
      <c r="Q209" s="20"/>
      <c r="R209" s="20"/>
      <c r="S209" s="20"/>
      <c r="T209" s="20"/>
    </row>
    <row r="210" spans="1:20" s="18" customFormat="1" ht="22.5" x14ac:dyDescent="0.2">
      <c r="A210" s="24" t="s">
        <v>382</v>
      </c>
      <c r="B210" s="25" t="s">
        <v>1297</v>
      </c>
      <c r="C210" s="25" t="s">
        <v>912</v>
      </c>
      <c r="D210" s="25" t="s">
        <v>382</v>
      </c>
      <c r="E210" s="25"/>
      <c r="F210" s="29"/>
      <c r="G210" s="32">
        <v>42858</v>
      </c>
      <c r="H210" s="25"/>
      <c r="I210" s="25" t="s">
        <v>1298</v>
      </c>
      <c r="J210" s="25" t="s">
        <v>1299</v>
      </c>
      <c r="K210" s="30">
        <v>611.77</v>
      </c>
      <c r="L210" s="30">
        <v>611.77</v>
      </c>
      <c r="M210" s="31">
        <v>0</v>
      </c>
      <c r="N210" s="30">
        <v>611.77</v>
      </c>
      <c r="O210" s="25"/>
      <c r="P210" s="20"/>
      <c r="Q210" s="20"/>
      <c r="R210" s="20"/>
      <c r="S210" s="20"/>
      <c r="T210" s="20"/>
    </row>
    <row r="211" spans="1:20" s="18" customFormat="1" ht="22.5" x14ac:dyDescent="0.2">
      <c r="A211" s="24" t="s">
        <v>355</v>
      </c>
      <c r="B211" s="25" t="s">
        <v>1300</v>
      </c>
      <c r="C211" s="25" t="s">
        <v>912</v>
      </c>
      <c r="D211" s="25" t="s">
        <v>355</v>
      </c>
      <c r="E211" s="25"/>
      <c r="F211" s="29"/>
      <c r="G211" s="32">
        <v>42858</v>
      </c>
      <c r="H211" s="25"/>
      <c r="I211" s="25" t="s">
        <v>370</v>
      </c>
      <c r="J211" s="25" t="s">
        <v>1301</v>
      </c>
      <c r="K211" s="30">
        <v>57.8</v>
      </c>
      <c r="L211" s="30">
        <v>47.77</v>
      </c>
      <c r="M211" s="31">
        <v>0.20999999999999996</v>
      </c>
      <c r="N211" s="30">
        <v>57.8</v>
      </c>
      <c r="O211" s="25"/>
      <c r="P211" s="20"/>
      <c r="Q211" s="20"/>
      <c r="R211" s="20"/>
      <c r="S211" s="20"/>
      <c r="T211" s="20"/>
    </row>
    <row r="212" spans="1:20" s="18" customFormat="1" ht="22.5" x14ac:dyDescent="0.2">
      <c r="A212" s="24" t="s">
        <v>348</v>
      </c>
      <c r="B212" s="25" t="s">
        <v>1302</v>
      </c>
      <c r="C212" s="25" t="s">
        <v>912</v>
      </c>
      <c r="D212" s="25" t="s">
        <v>348</v>
      </c>
      <c r="E212" s="25"/>
      <c r="F212" s="29"/>
      <c r="G212" s="32">
        <v>42858</v>
      </c>
      <c r="H212" s="25"/>
      <c r="I212" s="25" t="s">
        <v>1303</v>
      </c>
      <c r="J212" s="25" t="s">
        <v>1304</v>
      </c>
      <c r="K212" s="30">
        <v>160</v>
      </c>
      <c r="L212" s="30">
        <v>132.22999999999999</v>
      </c>
      <c r="M212" s="31">
        <v>0.20999999999999996</v>
      </c>
      <c r="N212" s="30">
        <v>160</v>
      </c>
      <c r="O212" s="25"/>
      <c r="P212" s="20"/>
      <c r="Q212" s="20"/>
      <c r="R212" s="20"/>
      <c r="S212" s="20"/>
      <c r="T212" s="20"/>
    </row>
    <row r="213" spans="1:20" s="18" customFormat="1" ht="22.5" x14ac:dyDescent="0.2">
      <c r="A213" s="24" t="s">
        <v>336</v>
      </c>
      <c r="B213" s="25" t="s">
        <v>1305</v>
      </c>
      <c r="C213" s="25" t="s">
        <v>912</v>
      </c>
      <c r="D213" s="25" t="s">
        <v>336</v>
      </c>
      <c r="E213" s="25"/>
      <c r="F213" s="29"/>
      <c r="G213" s="32">
        <v>42858</v>
      </c>
      <c r="H213" s="25"/>
      <c r="I213" s="25" t="s">
        <v>338</v>
      </c>
      <c r="J213" s="25" t="s">
        <v>922</v>
      </c>
      <c r="K213" s="30">
        <v>1636.82</v>
      </c>
      <c r="L213" s="30">
        <v>1352.74</v>
      </c>
      <c r="M213" s="31">
        <v>0.20999999999999996</v>
      </c>
      <c r="N213" s="30">
        <v>1636.82</v>
      </c>
      <c r="O213" s="25"/>
      <c r="P213" s="20"/>
      <c r="Q213" s="20"/>
      <c r="R213" s="20"/>
      <c r="S213" s="20"/>
      <c r="T213" s="20"/>
    </row>
    <row r="214" spans="1:20" s="18" customFormat="1" ht="22.5" x14ac:dyDescent="0.2">
      <c r="A214" s="24" t="s">
        <v>382</v>
      </c>
      <c r="B214" s="25" t="s">
        <v>1306</v>
      </c>
      <c r="C214" s="25" t="s">
        <v>912</v>
      </c>
      <c r="D214" s="25" t="s">
        <v>382</v>
      </c>
      <c r="E214" s="25"/>
      <c r="F214" s="29"/>
      <c r="G214" s="32">
        <v>42858</v>
      </c>
      <c r="H214" s="25"/>
      <c r="I214" s="25" t="s">
        <v>1307</v>
      </c>
      <c r="J214" s="25" t="s">
        <v>1308</v>
      </c>
      <c r="K214" s="30">
        <v>332.31</v>
      </c>
      <c r="L214" s="30">
        <v>332.31</v>
      </c>
      <c r="M214" s="31">
        <v>0</v>
      </c>
      <c r="N214" s="30">
        <v>332.31</v>
      </c>
      <c r="O214" s="25"/>
      <c r="P214" s="20"/>
      <c r="Q214" s="20"/>
      <c r="R214" s="20"/>
      <c r="S214" s="20"/>
      <c r="T214" s="20"/>
    </row>
    <row r="215" spans="1:20" s="18" customFormat="1" ht="22.5" x14ac:dyDescent="0.2">
      <c r="A215" s="24" t="s">
        <v>382</v>
      </c>
      <c r="B215" s="25" t="s">
        <v>1309</v>
      </c>
      <c r="C215" s="25" t="s">
        <v>912</v>
      </c>
      <c r="D215" s="25" t="s">
        <v>382</v>
      </c>
      <c r="E215" s="25"/>
      <c r="F215" s="29"/>
      <c r="G215" s="32">
        <v>42858</v>
      </c>
      <c r="H215" s="25"/>
      <c r="I215" s="25" t="s">
        <v>1307</v>
      </c>
      <c r="J215" s="25" t="s">
        <v>1308</v>
      </c>
      <c r="K215" s="30">
        <v>30.72</v>
      </c>
      <c r="L215" s="30">
        <v>30.72</v>
      </c>
      <c r="M215" s="31">
        <v>0</v>
      </c>
      <c r="N215" s="30">
        <v>30.72</v>
      </c>
      <c r="O215" s="25"/>
      <c r="P215" s="20"/>
      <c r="Q215" s="20"/>
      <c r="R215" s="20"/>
      <c r="S215" s="20"/>
      <c r="T215" s="20"/>
    </row>
    <row r="216" spans="1:20" s="18" customFormat="1" ht="22.5" x14ac:dyDescent="0.2">
      <c r="A216" s="24" t="s">
        <v>382</v>
      </c>
      <c r="B216" s="25" t="s">
        <v>1310</v>
      </c>
      <c r="C216" s="25" t="s">
        <v>912</v>
      </c>
      <c r="D216" s="25" t="s">
        <v>382</v>
      </c>
      <c r="E216" s="25"/>
      <c r="F216" s="29"/>
      <c r="G216" s="32">
        <v>42858</v>
      </c>
      <c r="H216" s="25"/>
      <c r="I216" s="25" t="s">
        <v>1307</v>
      </c>
      <c r="J216" s="25" t="s">
        <v>1308</v>
      </c>
      <c r="K216" s="30">
        <v>21.87</v>
      </c>
      <c r="L216" s="30">
        <v>21.87</v>
      </c>
      <c r="M216" s="31">
        <v>0</v>
      </c>
      <c r="N216" s="30">
        <v>21.87</v>
      </c>
      <c r="O216" s="25"/>
      <c r="P216" s="20"/>
      <c r="Q216" s="20"/>
      <c r="R216" s="20"/>
      <c r="S216" s="20"/>
      <c r="T216" s="20"/>
    </row>
    <row r="217" spans="1:20" s="18" customFormat="1" ht="22.5" x14ac:dyDescent="0.2">
      <c r="A217" s="24" t="s">
        <v>382</v>
      </c>
      <c r="B217" s="25" t="s">
        <v>1311</v>
      </c>
      <c r="C217" s="25" t="s">
        <v>912</v>
      </c>
      <c r="D217" s="25" t="s">
        <v>382</v>
      </c>
      <c r="E217" s="25"/>
      <c r="F217" s="29"/>
      <c r="G217" s="32">
        <v>42858</v>
      </c>
      <c r="H217" s="25"/>
      <c r="I217" s="25" t="s">
        <v>1307</v>
      </c>
      <c r="J217" s="25" t="s">
        <v>1308</v>
      </c>
      <c r="K217" s="30">
        <v>24.02</v>
      </c>
      <c r="L217" s="30">
        <v>24.02</v>
      </c>
      <c r="M217" s="31">
        <v>0</v>
      </c>
      <c r="N217" s="30">
        <v>24.02</v>
      </c>
      <c r="O217" s="25"/>
      <c r="P217" s="20"/>
      <c r="Q217" s="20"/>
      <c r="R217" s="20"/>
      <c r="S217" s="20"/>
      <c r="T217" s="20"/>
    </row>
    <row r="218" spans="1:20" s="18" customFormat="1" ht="22.5" x14ac:dyDescent="0.2">
      <c r="A218" s="24" t="s">
        <v>382</v>
      </c>
      <c r="B218" s="25" t="s">
        <v>1312</v>
      </c>
      <c r="C218" s="25" t="s">
        <v>912</v>
      </c>
      <c r="D218" s="25" t="s">
        <v>382</v>
      </c>
      <c r="E218" s="25"/>
      <c r="F218" s="29"/>
      <c r="G218" s="32">
        <v>42858</v>
      </c>
      <c r="H218" s="25"/>
      <c r="I218" s="25" t="s">
        <v>1307</v>
      </c>
      <c r="J218" s="25" t="s">
        <v>1308</v>
      </c>
      <c r="K218" s="30">
        <v>92.95</v>
      </c>
      <c r="L218" s="30">
        <v>92.95</v>
      </c>
      <c r="M218" s="31">
        <v>0</v>
      </c>
      <c r="N218" s="30">
        <v>92.95</v>
      </c>
      <c r="O218" s="25"/>
      <c r="P218" s="20"/>
      <c r="Q218" s="20"/>
      <c r="R218" s="20"/>
      <c r="S218" s="20"/>
      <c r="T218" s="20"/>
    </row>
    <row r="219" spans="1:20" s="18" customFormat="1" ht="22.5" x14ac:dyDescent="0.2">
      <c r="A219" s="24" t="s">
        <v>382</v>
      </c>
      <c r="B219" s="25" t="s">
        <v>1313</v>
      </c>
      <c r="C219" s="25" t="s">
        <v>912</v>
      </c>
      <c r="D219" s="25" t="s">
        <v>382</v>
      </c>
      <c r="E219" s="25"/>
      <c r="F219" s="29"/>
      <c r="G219" s="32">
        <v>42858</v>
      </c>
      <c r="H219" s="25"/>
      <c r="I219" s="25" t="s">
        <v>1307</v>
      </c>
      <c r="J219" s="25" t="s">
        <v>1308</v>
      </c>
      <c r="K219" s="30">
        <v>842.89</v>
      </c>
      <c r="L219" s="30">
        <v>842.89</v>
      </c>
      <c r="M219" s="31">
        <v>0</v>
      </c>
      <c r="N219" s="30">
        <v>842.89</v>
      </c>
      <c r="O219" s="25"/>
      <c r="P219" s="20"/>
      <c r="Q219" s="20"/>
      <c r="R219" s="20"/>
      <c r="S219" s="20"/>
      <c r="T219" s="20"/>
    </row>
    <row r="220" spans="1:20" s="18" customFormat="1" ht="22.5" x14ac:dyDescent="0.2">
      <c r="A220" s="24" t="s">
        <v>382</v>
      </c>
      <c r="B220" s="25" t="s">
        <v>1314</v>
      </c>
      <c r="C220" s="25" t="s">
        <v>912</v>
      </c>
      <c r="D220" s="25" t="s">
        <v>382</v>
      </c>
      <c r="E220" s="25"/>
      <c r="F220" s="29"/>
      <c r="G220" s="32">
        <v>42858</v>
      </c>
      <c r="H220" s="25"/>
      <c r="I220" s="25" t="s">
        <v>1307</v>
      </c>
      <c r="J220" s="25" t="s">
        <v>1308</v>
      </c>
      <c r="K220" s="30">
        <v>105.47</v>
      </c>
      <c r="L220" s="30">
        <v>105.47</v>
      </c>
      <c r="M220" s="31">
        <v>0</v>
      </c>
      <c r="N220" s="30">
        <v>105.47</v>
      </c>
      <c r="O220" s="25"/>
      <c r="P220" s="20"/>
      <c r="Q220" s="20"/>
      <c r="R220" s="20"/>
      <c r="S220" s="20"/>
      <c r="T220" s="20"/>
    </row>
    <row r="221" spans="1:20" s="18" customFormat="1" ht="22.5" x14ac:dyDescent="0.2">
      <c r="A221" s="24" t="s">
        <v>382</v>
      </c>
      <c r="B221" s="25" t="s">
        <v>1315</v>
      </c>
      <c r="C221" s="25" t="s">
        <v>912</v>
      </c>
      <c r="D221" s="25" t="s">
        <v>382</v>
      </c>
      <c r="E221" s="25"/>
      <c r="F221" s="29"/>
      <c r="G221" s="32">
        <v>42858</v>
      </c>
      <c r="H221" s="25"/>
      <c r="I221" s="25" t="s">
        <v>1307</v>
      </c>
      <c r="J221" s="25" t="s">
        <v>1308</v>
      </c>
      <c r="K221" s="30">
        <v>171.07</v>
      </c>
      <c r="L221" s="30">
        <v>171.07</v>
      </c>
      <c r="M221" s="31">
        <v>0</v>
      </c>
      <c r="N221" s="30">
        <v>171.07</v>
      </c>
      <c r="O221" s="25"/>
      <c r="P221" s="20"/>
      <c r="Q221" s="20"/>
      <c r="R221" s="20"/>
      <c r="S221" s="20"/>
      <c r="T221" s="20"/>
    </row>
    <row r="222" spans="1:20" s="18" customFormat="1" ht="22.5" x14ac:dyDescent="0.2">
      <c r="A222" s="24" t="s">
        <v>382</v>
      </c>
      <c r="B222" s="25" t="s">
        <v>1316</v>
      </c>
      <c r="C222" s="25" t="s">
        <v>912</v>
      </c>
      <c r="D222" s="25" t="s">
        <v>382</v>
      </c>
      <c r="E222" s="25"/>
      <c r="F222" s="29"/>
      <c r="G222" s="32">
        <v>42858</v>
      </c>
      <c r="H222" s="25"/>
      <c r="I222" s="25" t="s">
        <v>1307</v>
      </c>
      <c r="J222" s="25" t="s">
        <v>1308</v>
      </c>
      <c r="K222" s="30">
        <v>578.16</v>
      </c>
      <c r="L222" s="30">
        <v>578.16</v>
      </c>
      <c r="M222" s="31">
        <v>0</v>
      </c>
      <c r="N222" s="30">
        <v>578.16</v>
      </c>
      <c r="O222" s="25"/>
      <c r="P222" s="20"/>
      <c r="Q222" s="20"/>
      <c r="R222" s="20"/>
      <c r="S222" s="20"/>
      <c r="T222" s="20"/>
    </row>
    <row r="223" spans="1:20" s="18" customFormat="1" ht="22.5" x14ac:dyDescent="0.2">
      <c r="A223" s="24" t="s">
        <v>382</v>
      </c>
      <c r="B223" s="25" t="s">
        <v>1317</v>
      </c>
      <c r="C223" s="25" t="s">
        <v>912</v>
      </c>
      <c r="D223" s="25" t="s">
        <v>382</v>
      </c>
      <c r="E223" s="25"/>
      <c r="F223" s="29"/>
      <c r="G223" s="32">
        <v>42858</v>
      </c>
      <c r="H223" s="25"/>
      <c r="I223" s="25" t="s">
        <v>1307</v>
      </c>
      <c r="J223" s="25" t="s">
        <v>1308</v>
      </c>
      <c r="K223" s="30">
        <v>82.58</v>
      </c>
      <c r="L223" s="30">
        <v>82.58</v>
      </c>
      <c r="M223" s="31">
        <v>0</v>
      </c>
      <c r="N223" s="30">
        <v>82.58</v>
      </c>
      <c r="O223" s="25"/>
      <c r="P223" s="20"/>
      <c r="Q223" s="20"/>
      <c r="R223" s="20"/>
      <c r="S223" s="20"/>
      <c r="T223" s="20"/>
    </row>
    <row r="224" spans="1:20" s="18" customFormat="1" ht="22.5" x14ac:dyDescent="0.2">
      <c r="A224" s="24" t="s">
        <v>382</v>
      </c>
      <c r="B224" s="25" t="s">
        <v>1318</v>
      </c>
      <c r="C224" s="25" t="s">
        <v>912</v>
      </c>
      <c r="D224" s="25" t="s">
        <v>382</v>
      </c>
      <c r="E224" s="25"/>
      <c r="F224" s="29"/>
      <c r="G224" s="32">
        <v>42858</v>
      </c>
      <c r="H224" s="25"/>
      <c r="I224" s="25" t="s">
        <v>1307</v>
      </c>
      <c r="J224" s="25" t="s">
        <v>1308</v>
      </c>
      <c r="K224" s="30">
        <v>1005.86</v>
      </c>
      <c r="L224" s="30">
        <v>1005.86</v>
      </c>
      <c r="M224" s="31">
        <v>0</v>
      </c>
      <c r="N224" s="30">
        <v>1005.86</v>
      </c>
      <c r="O224" s="25"/>
      <c r="P224" s="20"/>
      <c r="Q224" s="20"/>
      <c r="R224" s="20"/>
      <c r="S224" s="20"/>
      <c r="T224" s="20"/>
    </row>
    <row r="225" spans="1:20" s="18" customFormat="1" ht="22.5" x14ac:dyDescent="0.2">
      <c r="A225" s="24" t="s">
        <v>382</v>
      </c>
      <c r="B225" s="25" t="s">
        <v>1319</v>
      </c>
      <c r="C225" s="25" t="s">
        <v>912</v>
      </c>
      <c r="D225" s="25" t="s">
        <v>382</v>
      </c>
      <c r="E225" s="25"/>
      <c r="F225" s="29"/>
      <c r="G225" s="32">
        <v>42858</v>
      </c>
      <c r="H225" s="25"/>
      <c r="I225" s="25" t="s">
        <v>1307</v>
      </c>
      <c r="J225" s="25" t="s">
        <v>1308</v>
      </c>
      <c r="K225" s="30">
        <v>795.6</v>
      </c>
      <c r="L225" s="30">
        <v>795.6</v>
      </c>
      <c r="M225" s="31">
        <v>0</v>
      </c>
      <c r="N225" s="30">
        <v>795.6</v>
      </c>
      <c r="O225" s="25"/>
      <c r="P225" s="20"/>
      <c r="Q225" s="20"/>
      <c r="R225" s="20"/>
      <c r="S225" s="20"/>
      <c r="T225" s="20"/>
    </row>
    <row r="226" spans="1:20" s="18" customFormat="1" ht="22.5" x14ac:dyDescent="0.2">
      <c r="A226" s="24" t="s">
        <v>382</v>
      </c>
      <c r="B226" s="25" t="s">
        <v>1320</v>
      </c>
      <c r="C226" s="25" t="s">
        <v>912</v>
      </c>
      <c r="D226" s="25" t="s">
        <v>382</v>
      </c>
      <c r="E226" s="25"/>
      <c r="F226" s="29"/>
      <c r="G226" s="32">
        <v>42858</v>
      </c>
      <c r="H226" s="25"/>
      <c r="I226" s="25" t="s">
        <v>1307</v>
      </c>
      <c r="J226" s="25" t="s">
        <v>1308</v>
      </c>
      <c r="K226" s="30">
        <v>20.55</v>
      </c>
      <c r="L226" s="30">
        <v>20.55</v>
      </c>
      <c r="M226" s="31">
        <v>0</v>
      </c>
      <c r="N226" s="30">
        <v>20.55</v>
      </c>
      <c r="O226" s="25"/>
      <c r="P226" s="20"/>
      <c r="Q226" s="20"/>
      <c r="R226" s="20"/>
      <c r="S226" s="20"/>
      <c r="T226" s="20"/>
    </row>
    <row r="227" spans="1:20" s="18" customFormat="1" ht="22.5" x14ac:dyDescent="0.2">
      <c r="A227" s="24" t="s">
        <v>382</v>
      </c>
      <c r="B227" s="25" t="s">
        <v>1321</v>
      </c>
      <c r="C227" s="25" t="s">
        <v>912</v>
      </c>
      <c r="D227" s="25" t="s">
        <v>382</v>
      </c>
      <c r="E227" s="25"/>
      <c r="F227" s="29"/>
      <c r="G227" s="32">
        <v>42858</v>
      </c>
      <c r="H227" s="25"/>
      <c r="I227" s="25" t="s">
        <v>1307</v>
      </c>
      <c r="J227" s="25" t="s">
        <v>1308</v>
      </c>
      <c r="K227" s="30">
        <v>23.1</v>
      </c>
      <c r="L227" s="30">
        <v>23.1</v>
      </c>
      <c r="M227" s="31">
        <v>0</v>
      </c>
      <c r="N227" s="30">
        <v>23.1</v>
      </c>
      <c r="O227" s="25"/>
      <c r="P227" s="20"/>
      <c r="Q227" s="20"/>
      <c r="R227" s="20"/>
      <c r="S227" s="20"/>
      <c r="T227" s="20"/>
    </row>
    <row r="228" spans="1:20" s="18" customFormat="1" ht="22.5" x14ac:dyDescent="0.2">
      <c r="A228" s="24" t="s">
        <v>382</v>
      </c>
      <c r="B228" s="25" t="s">
        <v>1322</v>
      </c>
      <c r="C228" s="25" t="s">
        <v>912</v>
      </c>
      <c r="D228" s="25" t="s">
        <v>382</v>
      </c>
      <c r="E228" s="25"/>
      <c r="F228" s="29"/>
      <c r="G228" s="32">
        <v>42859</v>
      </c>
      <c r="H228" s="25"/>
      <c r="I228" s="25" t="s">
        <v>1298</v>
      </c>
      <c r="J228" s="25" t="s">
        <v>1299</v>
      </c>
      <c r="K228" s="30">
        <v>253.62</v>
      </c>
      <c r="L228" s="30">
        <v>253.62</v>
      </c>
      <c r="M228" s="31">
        <v>0</v>
      </c>
      <c r="N228" s="30">
        <v>253.62</v>
      </c>
      <c r="O228" s="25"/>
      <c r="P228" s="20"/>
      <c r="Q228" s="20"/>
      <c r="R228" s="20"/>
      <c r="S228" s="20"/>
      <c r="T228" s="20"/>
    </row>
    <row r="229" spans="1:20" s="18" customFormat="1" ht="22.5" x14ac:dyDescent="0.2">
      <c r="A229" s="24" t="s">
        <v>336</v>
      </c>
      <c r="B229" s="25" t="s">
        <v>1323</v>
      </c>
      <c r="C229" s="25" t="s">
        <v>912</v>
      </c>
      <c r="D229" s="25" t="s">
        <v>336</v>
      </c>
      <c r="E229" s="25"/>
      <c r="F229" s="29"/>
      <c r="G229" s="32">
        <v>42860</v>
      </c>
      <c r="H229" s="25"/>
      <c r="I229" s="25" t="s">
        <v>1023</v>
      </c>
      <c r="J229" s="25" t="s">
        <v>1024</v>
      </c>
      <c r="K229" s="30">
        <v>1034.8800000000001</v>
      </c>
      <c r="L229" s="30">
        <v>855.27</v>
      </c>
      <c r="M229" s="31">
        <v>0.20999999999999996</v>
      </c>
      <c r="N229" s="30">
        <v>1034.8800000000001</v>
      </c>
      <c r="O229" s="25"/>
      <c r="P229" s="20"/>
      <c r="Q229" s="20"/>
      <c r="R229" s="20"/>
      <c r="S229" s="20"/>
      <c r="T229" s="20"/>
    </row>
    <row r="230" spans="1:20" s="18" customFormat="1" ht="22.5" x14ac:dyDescent="0.2">
      <c r="A230" s="24" t="s">
        <v>344</v>
      </c>
      <c r="B230" s="25" t="s">
        <v>1324</v>
      </c>
      <c r="C230" s="25" t="s">
        <v>912</v>
      </c>
      <c r="D230" s="25" t="s">
        <v>344</v>
      </c>
      <c r="E230" s="25"/>
      <c r="F230" s="29"/>
      <c r="G230" s="32">
        <v>42860</v>
      </c>
      <c r="H230" s="25"/>
      <c r="I230" s="25" t="s">
        <v>1325</v>
      </c>
      <c r="J230" s="25" t="s">
        <v>1326</v>
      </c>
      <c r="K230" s="30">
        <v>4.4000000000000004</v>
      </c>
      <c r="L230" s="30">
        <v>3.64</v>
      </c>
      <c r="M230" s="31">
        <v>0.20999999999999996</v>
      </c>
      <c r="N230" s="30">
        <v>4.4000000000000004</v>
      </c>
      <c r="O230" s="25"/>
      <c r="P230" s="20"/>
      <c r="Q230" s="20"/>
      <c r="R230" s="20"/>
      <c r="S230" s="20"/>
      <c r="T230" s="20"/>
    </row>
    <row r="231" spans="1:20" s="18" customFormat="1" ht="22.5" x14ac:dyDescent="0.2">
      <c r="A231" s="24" t="s">
        <v>336</v>
      </c>
      <c r="B231" s="25" t="s">
        <v>1327</v>
      </c>
      <c r="C231" s="25" t="s">
        <v>912</v>
      </c>
      <c r="D231" s="25" t="s">
        <v>336</v>
      </c>
      <c r="E231" s="25"/>
      <c r="F231" s="29"/>
      <c r="G231" s="32">
        <v>42862</v>
      </c>
      <c r="H231" s="25"/>
      <c r="I231" s="25" t="s">
        <v>1023</v>
      </c>
      <c r="J231" s="25" t="s">
        <v>1024</v>
      </c>
      <c r="K231" s="30">
        <v>2549.63</v>
      </c>
      <c r="L231" s="30">
        <v>2107.13</v>
      </c>
      <c r="M231" s="31">
        <v>0.20999999999999996</v>
      </c>
      <c r="N231" s="30">
        <v>2549.63</v>
      </c>
      <c r="O231" s="25"/>
      <c r="P231" s="20"/>
      <c r="Q231" s="20"/>
      <c r="R231" s="20"/>
      <c r="S231" s="20"/>
      <c r="T231" s="20"/>
    </row>
    <row r="232" spans="1:20" s="18" customFormat="1" ht="22.5" x14ac:dyDescent="0.2">
      <c r="A232" s="24" t="s">
        <v>355</v>
      </c>
      <c r="B232" s="25" t="s">
        <v>1328</v>
      </c>
      <c r="C232" s="25" t="s">
        <v>912</v>
      </c>
      <c r="D232" s="25" t="s">
        <v>355</v>
      </c>
      <c r="E232" s="25"/>
      <c r="F232" s="29"/>
      <c r="G232" s="32">
        <v>42863</v>
      </c>
      <c r="H232" s="25"/>
      <c r="I232" s="25" t="s">
        <v>515</v>
      </c>
      <c r="J232" s="25" t="s">
        <v>920</v>
      </c>
      <c r="K232" s="30">
        <v>73.239999999999995</v>
      </c>
      <c r="L232" s="30">
        <v>60.53</v>
      </c>
      <c r="M232" s="31">
        <v>0.20999999999999996</v>
      </c>
      <c r="N232" s="30">
        <v>73.239999999999995</v>
      </c>
      <c r="O232" s="25"/>
      <c r="P232" s="20"/>
      <c r="Q232" s="20"/>
      <c r="R232" s="20"/>
      <c r="S232" s="20"/>
      <c r="T232" s="20"/>
    </row>
    <row r="233" spans="1:20" s="18" customFormat="1" ht="22.5" x14ac:dyDescent="0.2">
      <c r="A233" s="24" t="s">
        <v>355</v>
      </c>
      <c r="B233" s="25" t="s">
        <v>1329</v>
      </c>
      <c r="C233" s="25" t="s">
        <v>912</v>
      </c>
      <c r="D233" s="25" t="s">
        <v>355</v>
      </c>
      <c r="E233" s="25"/>
      <c r="F233" s="29"/>
      <c r="G233" s="32">
        <v>42863</v>
      </c>
      <c r="H233" s="25"/>
      <c r="I233" s="25" t="s">
        <v>373</v>
      </c>
      <c r="J233" s="25" t="s">
        <v>1330</v>
      </c>
      <c r="K233" s="30">
        <v>45.15</v>
      </c>
      <c r="L233" s="30">
        <v>37.31</v>
      </c>
      <c r="M233" s="31">
        <v>0.20999999999999996</v>
      </c>
      <c r="N233" s="30">
        <v>45.15</v>
      </c>
      <c r="O233" s="25"/>
      <c r="P233" s="20"/>
      <c r="Q233" s="20"/>
      <c r="R233" s="20"/>
      <c r="S233" s="20"/>
      <c r="T233" s="20"/>
    </row>
    <row r="234" spans="1:20" s="18" customFormat="1" ht="22.5" x14ac:dyDescent="0.2">
      <c r="A234" s="24" t="s">
        <v>336</v>
      </c>
      <c r="B234" s="25" t="s">
        <v>1331</v>
      </c>
      <c r="C234" s="25" t="s">
        <v>912</v>
      </c>
      <c r="D234" s="25" t="s">
        <v>336</v>
      </c>
      <c r="E234" s="25"/>
      <c r="F234" s="29"/>
      <c r="G234" s="32">
        <v>42863</v>
      </c>
      <c r="H234" s="25"/>
      <c r="I234" s="25" t="s">
        <v>1023</v>
      </c>
      <c r="J234" s="25" t="s">
        <v>1024</v>
      </c>
      <c r="K234" s="30">
        <v>425.97</v>
      </c>
      <c r="L234" s="30">
        <v>352.04</v>
      </c>
      <c r="M234" s="31">
        <v>0.20999999999999996</v>
      </c>
      <c r="N234" s="30">
        <v>425.97</v>
      </c>
      <c r="O234" s="25"/>
      <c r="P234" s="20"/>
      <c r="Q234" s="20"/>
      <c r="R234" s="20"/>
      <c r="S234" s="20"/>
      <c r="T234" s="20"/>
    </row>
    <row r="235" spans="1:20" s="18" customFormat="1" ht="22.5" x14ac:dyDescent="0.2">
      <c r="A235" s="24" t="s">
        <v>348</v>
      </c>
      <c r="B235" s="25" t="s">
        <v>1332</v>
      </c>
      <c r="C235" s="25" t="s">
        <v>912</v>
      </c>
      <c r="D235" s="25" t="s">
        <v>348</v>
      </c>
      <c r="E235" s="25"/>
      <c r="F235" s="29"/>
      <c r="G235" s="32">
        <v>42863</v>
      </c>
      <c r="H235" s="25"/>
      <c r="I235" s="25" t="s">
        <v>973</v>
      </c>
      <c r="J235" s="25" t="s">
        <v>974</v>
      </c>
      <c r="K235" s="30">
        <v>62.54</v>
      </c>
      <c r="L235" s="30">
        <v>51.69</v>
      </c>
      <c r="M235" s="31">
        <v>0.20999999999999996</v>
      </c>
      <c r="N235" s="30">
        <v>62.54</v>
      </c>
      <c r="O235" s="25"/>
      <c r="P235" s="20"/>
      <c r="Q235" s="20"/>
      <c r="R235" s="20"/>
      <c r="S235" s="20"/>
      <c r="T235" s="20"/>
    </row>
    <row r="236" spans="1:20" s="18" customFormat="1" ht="22.5" x14ac:dyDescent="0.2">
      <c r="A236" s="24" t="s">
        <v>336</v>
      </c>
      <c r="B236" s="25" t="s">
        <v>1333</v>
      </c>
      <c r="C236" s="25" t="s">
        <v>912</v>
      </c>
      <c r="D236" s="25" t="s">
        <v>336</v>
      </c>
      <c r="E236" s="25"/>
      <c r="F236" s="29"/>
      <c r="G236" s="32">
        <v>42864</v>
      </c>
      <c r="H236" s="25"/>
      <c r="I236" s="25" t="s">
        <v>338</v>
      </c>
      <c r="J236" s="25" t="s">
        <v>922</v>
      </c>
      <c r="K236" s="30">
        <v>136.80000000000001</v>
      </c>
      <c r="L236" s="30">
        <v>113.06</v>
      </c>
      <c r="M236" s="31">
        <v>0.20999999999999996</v>
      </c>
      <c r="N236" s="30">
        <v>136.80000000000001</v>
      </c>
      <c r="O236" s="25"/>
      <c r="P236" s="20"/>
      <c r="Q236" s="20"/>
      <c r="R236" s="20"/>
      <c r="S236" s="20"/>
      <c r="T236" s="20"/>
    </row>
    <row r="237" spans="1:20" s="18" customFormat="1" ht="22.5" x14ac:dyDescent="0.2">
      <c r="A237" s="24" t="s">
        <v>336</v>
      </c>
      <c r="B237" s="25" t="s">
        <v>1334</v>
      </c>
      <c r="C237" s="25" t="s">
        <v>912</v>
      </c>
      <c r="D237" s="25" t="s">
        <v>336</v>
      </c>
      <c r="E237" s="25"/>
      <c r="F237" s="29"/>
      <c r="G237" s="32">
        <v>42864</v>
      </c>
      <c r="H237" s="25"/>
      <c r="I237" s="25" t="s">
        <v>338</v>
      </c>
      <c r="J237" s="25" t="s">
        <v>922</v>
      </c>
      <c r="K237" s="30">
        <v>759.73</v>
      </c>
      <c r="L237" s="30">
        <v>627.88</v>
      </c>
      <c r="M237" s="31">
        <v>0.20999999999999996</v>
      </c>
      <c r="N237" s="30">
        <v>759.73</v>
      </c>
      <c r="O237" s="25"/>
      <c r="P237" s="20"/>
      <c r="Q237" s="20"/>
      <c r="R237" s="20"/>
      <c r="S237" s="20"/>
      <c r="T237" s="20"/>
    </row>
    <row r="238" spans="1:20" s="18" customFormat="1" ht="22.5" x14ac:dyDescent="0.2">
      <c r="A238" s="24" t="s">
        <v>336</v>
      </c>
      <c r="B238" s="25" t="s">
        <v>1335</v>
      </c>
      <c r="C238" s="25" t="s">
        <v>912</v>
      </c>
      <c r="D238" s="25" t="s">
        <v>336</v>
      </c>
      <c r="E238" s="25"/>
      <c r="F238" s="29"/>
      <c r="G238" s="32">
        <v>42864</v>
      </c>
      <c r="H238" s="25"/>
      <c r="I238" s="25" t="s">
        <v>338</v>
      </c>
      <c r="J238" s="25" t="s">
        <v>922</v>
      </c>
      <c r="K238" s="30">
        <v>623.72</v>
      </c>
      <c r="L238" s="30">
        <v>515.47</v>
      </c>
      <c r="M238" s="31">
        <v>0.20999999999999996</v>
      </c>
      <c r="N238" s="30">
        <v>623.72</v>
      </c>
      <c r="O238" s="25"/>
      <c r="P238" s="20"/>
      <c r="Q238" s="20"/>
      <c r="R238" s="20"/>
      <c r="S238" s="20"/>
      <c r="T238" s="20"/>
    </row>
    <row r="239" spans="1:20" s="18" customFormat="1" ht="22.5" x14ac:dyDescent="0.2">
      <c r="A239" s="24" t="s">
        <v>326</v>
      </c>
      <c r="B239" s="25" t="s">
        <v>1336</v>
      </c>
      <c r="C239" s="25" t="s">
        <v>912</v>
      </c>
      <c r="D239" s="25" t="s">
        <v>326</v>
      </c>
      <c r="E239" s="25"/>
      <c r="F239" s="29"/>
      <c r="G239" s="32">
        <v>42864</v>
      </c>
      <c r="H239" s="25"/>
      <c r="I239" s="25" t="s">
        <v>1337</v>
      </c>
      <c r="J239" s="25" t="s">
        <v>1338</v>
      </c>
      <c r="K239" s="30">
        <v>242</v>
      </c>
      <c r="L239" s="30">
        <v>200</v>
      </c>
      <c r="M239" s="31">
        <v>0.20999999999999996</v>
      </c>
      <c r="N239" s="30">
        <v>242</v>
      </c>
      <c r="O239" s="25"/>
      <c r="P239" s="20"/>
      <c r="Q239" s="20"/>
      <c r="R239" s="20"/>
      <c r="S239" s="20"/>
      <c r="T239" s="20"/>
    </row>
    <row r="240" spans="1:20" s="18" customFormat="1" ht="22.5" x14ac:dyDescent="0.2">
      <c r="A240" s="24" t="s">
        <v>340</v>
      </c>
      <c r="B240" s="25" t="s">
        <v>1339</v>
      </c>
      <c r="C240" s="25" t="s">
        <v>912</v>
      </c>
      <c r="D240" s="25" t="s">
        <v>340</v>
      </c>
      <c r="E240" s="25"/>
      <c r="F240" s="29"/>
      <c r="G240" s="32">
        <v>42865</v>
      </c>
      <c r="H240" s="25"/>
      <c r="I240" s="25" t="s">
        <v>1340</v>
      </c>
      <c r="J240" s="25" t="s">
        <v>1341</v>
      </c>
      <c r="K240" s="30">
        <v>2595.15</v>
      </c>
      <c r="L240" s="30">
        <v>2144.75</v>
      </c>
      <c r="M240" s="31">
        <v>0.20999999999999996</v>
      </c>
      <c r="N240" s="30">
        <v>2595.15</v>
      </c>
      <c r="O240" s="25"/>
      <c r="P240" s="20"/>
      <c r="Q240" s="20"/>
      <c r="R240" s="20"/>
      <c r="S240" s="20"/>
      <c r="T240" s="20"/>
    </row>
    <row r="241" spans="1:20" s="18" customFormat="1" ht="22.5" x14ac:dyDescent="0.2">
      <c r="A241" s="24" t="s">
        <v>326</v>
      </c>
      <c r="B241" s="25" t="s">
        <v>1342</v>
      </c>
      <c r="C241" s="25" t="s">
        <v>912</v>
      </c>
      <c r="D241" s="25" t="s">
        <v>326</v>
      </c>
      <c r="E241" s="25"/>
      <c r="F241" s="29"/>
      <c r="G241" s="32">
        <v>42865</v>
      </c>
      <c r="H241" s="25"/>
      <c r="I241" s="25" t="s">
        <v>1343</v>
      </c>
      <c r="J241" s="25" t="s">
        <v>1344</v>
      </c>
      <c r="K241" s="30">
        <v>566.28</v>
      </c>
      <c r="L241" s="30">
        <v>468</v>
      </c>
      <c r="M241" s="31">
        <v>0.20999999999999996</v>
      </c>
      <c r="N241" s="30">
        <v>566.28</v>
      </c>
      <c r="O241" s="25"/>
      <c r="P241" s="20"/>
      <c r="Q241" s="20"/>
      <c r="R241" s="20"/>
      <c r="S241" s="20"/>
      <c r="T241" s="20"/>
    </row>
    <row r="242" spans="1:20" s="18" customFormat="1" ht="22.5" x14ac:dyDescent="0.2">
      <c r="A242" s="24" t="s">
        <v>441</v>
      </c>
      <c r="B242" s="25" t="s">
        <v>1345</v>
      </c>
      <c r="C242" s="25" t="s">
        <v>912</v>
      </c>
      <c r="D242" s="25" t="s">
        <v>441</v>
      </c>
      <c r="E242" s="25"/>
      <c r="F242" s="29"/>
      <c r="G242" s="32">
        <v>42865</v>
      </c>
      <c r="H242" s="25"/>
      <c r="I242" s="25" t="s">
        <v>135</v>
      </c>
      <c r="J242" s="25" t="s">
        <v>1014</v>
      </c>
      <c r="K242" s="30">
        <v>450</v>
      </c>
      <c r="L242" s="30">
        <v>450</v>
      </c>
      <c r="M242" s="31">
        <v>0</v>
      </c>
      <c r="N242" s="30">
        <v>450</v>
      </c>
      <c r="O242" s="25"/>
      <c r="P242" s="20"/>
      <c r="Q242" s="20"/>
      <c r="R242" s="20"/>
      <c r="S242" s="20"/>
      <c r="T242" s="20"/>
    </row>
    <row r="243" spans="1:20" s="18" customFormat="1" ht="22.5" x14ac:dyDescent="0.2">
      <c r="A243" s="24" t="s">
        <v>500</v>
      </c>
      <c r="B243" s="25" t="s">
        <v>1346</v>
      </c>
      <c r="C243" s="25" t="s">
        <v>912</v>
      </c>
      <c r="D243" s="25" t="s">
        <v>500</v>
      </c>
      <c r="E243" s="25"/>
      <c r="F243" s="29"/>
      <c r="G243" s="32">
        <v>42866</v>
      </c>
      <c r="H243" s="25"/>
      <c r="I243" s="25" t="s">
        <v>1347</v>
      </c>
      <c r="J243" s="25" t="s">
        <v>1348</v>
      </c>
      <c r="K243" s="30">
        <v>14444.03</v>
      </c>
      <c r="L243" s="30">
        <v>14444.03</v>
      </c>
      <c r="M243" s="31">
        <v>0</v>
      </c>
      <c r="N243" s="30">
        <v>14444.03</v>
      </c>
      <c r="O243" s="25"/>
      <c r="P243" s="20"/>
      <c r="Q243" s="20"/>
      <c r="R243" s="20"/>
      <c r="S243" s="20"/>
      <c r="T243" s="20"/>
    </row>
    <row r="244" spans="1:20" s="18" customFormat="1" ht="22.5" x14ac:dyDescent="0.2">
      <c r="A244" s="24" t="s">
        <v>336</v>
      </c>
      <c r="B244" s="25" t="s">
        <v>1349</v>
      </c>
      <c r="C244" s="25" t="s">
        <v>912</v>
      </c>
      <c r="D244" s="25" t="s">
        <v>336</v>
      </c>
      <c r="E244" s="25"/>
      <c r="F244" s="29"/>
      <c r="G244" s="32">
        <v>42866</v>
      </c>
      <c r="H244" s="25"/>
      <c r="I244" s="25" t="s">
        <v>1023</v>
      </c>
      <c r="J244" s="25" t="s">
        <v>1024</v>
      </c>
      <c r="K244" s="30">
        <v>886.98</v>
      </c>
      <c r="L244" s="30">
        <v>733.04</v>
      </c>
      <c r="M244" s="31">
        <v>0.20999999999999996</v>
      </c>
      <c r="N244" s="30">
        <v>886.98</v>
      </c>
      <c r="O244" s="25"/>
      <c r="P244" s="20"/>
      <c r="Q244" s="20"/>
      <c r="R244" s="20"/>
      <c r="S244" s="20"/>
      <c r="T244" s="20"/>
    </row>
    <row r="245" spans="1:20" s="18" customFormat="1" ht="22.5" x14ac:dyDescent="0.2">
      <c r="A245" s="24" t="s">
        <v>344</v>
      </c>
      <c r="B245" s="25" t="s">
        <v>1350</v>
      </c>
      <c r="C245" s="25" t="s">
        <v>912</v>
      </c>
      <c r="D245" s="25" t="s">
        <v>344</v>
      </c>
      <c r="E245" s="25"/>
      <c r="F245" s="29"/>
      <c r="G245" s="32">
        <v>42866</v>
      </c>
      <c r="H245" s="25"/>
      <c r="I245" s="25" t="s">
        <v>1351</v>
      </c>
      <c r="J245" s="25" t="s">
        <v>1352</v>
      </c>
      <c r="K245" s="30">
        <v>9.9</v>
      </c>
      <c r="L245" s="30">
        <v>9</v>
      </c>
      <c r="M245" s="31">
        <v>0.10000000000000009</v>
      </c>
      <c r="N245" s="30">
        <v>9.9</v>
      </c>
      <c r="O245" s="25"/>
      <c r="P245" s="20"/>
      <c r="Q245" s="20"/>
      <c r="R245" s="20"/>
      <c r="S245" s="20"/>
      <c r="T245" s="20"/>
    </row>
    <row r="246" spans="1:20" s="18" customFormat="1" ht="22.5" x14ac:dyDescent="0.2">
      <c r="A246" s="24" t="s">
        <v>336</v>
      </c>
      <c r="B246" s="25" t="s">
        <v>1353</v>
      </c>
      <c r="C246" s="25" t="s">
        <v>912</v>
      </c>
      <c r="D246" s="25" t="s">
        <v>336</v>
      </c>
      <c r="E246" s="25"/>
      <c r="F246" s="29"/>
      <c r="G246" s="32">
        <v>42866</v>
      </c>
      <c r="H246" s="25"/>
      <c r="I246" s="25" t="s">
        <v>338</v>
      </c>
      <c r="J246" s="25" t="s">
        <v>922</v>
      </c>
      <c r="K246" s="30">
        <v>1052.6400000000001</v>
      </c>
      <c r="L246" s="30">
        <v>869.95</v>
      </c>
      <c r="M246" s="31">
        <v>0.20999999999999996</v>
      </c>
      <c r="N246" s="30">
        <v>1052.6400000000001</v>
      </c>
      <c r="O246" s="25"/>
      <c r="P246" s="20"/>
      <c r="Q246" s="20"/>
      <c r="R246" s="20"/>
      <c r="S246" s="20"/>
      <c r="T246" s="20"/>
    </row>
    <row r="247" spans="1:20" s="18" customFormat="1" ht="22.5" x14ac:dyDescent="0.2">
      <c r="A247" s="24" t="s">
        <v>336</v>
      </c>
      <c r="B247" s="25" t="s">
        <v>1354</v>
      </c>
      <c r="C247" s="25" t="s">
        <v>912</v>
      </c>
      <c r="D247" s="25" t="s">
        <v>336</v>
      </c>
      <c r="E247" s="25"/>
      <c r="F247" s="29"/>
      <c r="G247" s="32">
        <v>42866</v>
      </c>
      <c r="H247" s="25"/>
      <c r="I247" s="25" t="s">
        <v>338</v>
      </c>
      <c r="J247" s="25" t="s">
        <v>922</v>
      </c>
      <c r="K247" s="30">
        <v>69.02</v>
      </c>
      <c r="L247" s="30">
        <v>57.04</v>
      </c>
      <c r="M247" s="31">
        <v>0.20999999999999996</v>
      </c>
      <c r="N247" s="30">
        <v>69.02</v>
      </c>
      <c r="O247" s="25"/>
      <c r="P247" s="20"/>
      <c r="Q247" s="20"/>
      <c r="R247" s="20"/>
      <c r="S247" s="20"/>
      <c r="T247" s="20"/>
    </row>
    <row r="248" spans="1:20" s="18" customFormat="1" ht="22.5" x14ac:dyDescent="0.2">
      <c r="A248" s="24" t="s">
        <v>336</v>
      </c>
      <c r="B248" s="25" t="s">
        <v>1355</v>
      </c>
      <c r="C248" s="25" t="s">
        <v>912</v>
      </c>
      <c r="D248" s="25" t="s">
        <v>336</v>
      </c>
      <c r="E248" s="25"/>
      <c r="F248" s="29"/>
      <c r="G248" s="32">
        <v>42867</v>
      </c>
      <c r="H248" s="25"/>
      <c r="I248" s="25" t="s">
        <v>338</v>
      </c>
      <c r="J248" s="25" t="s">
        <v>922</v>
      </c>
      <c r="K248" s="30">
        <v>91.48</v>
      </c>
      <c r="L248" s="30">
        <v>75.599999999999994</v>
      </c>
      <c r="M248" s="31">
        <v>0.20999999999999996</v>
      </c>
      <c r="N248" s="30">
        <v>91.48</v>
      </c>
      <c r="O248" s="25"/>
      <c r="P248" s="20"/>
      <c r="Q248" s="20"/>
      <c r="R248" s="20"/>
      <c r="S248" s="20"/>
      <c r="T248" s="20"/>
    </row>
    <row r="249" spans="1:20" s="18" customFormat="1" ht="22.5" x14ac:dyDescent="0.2">
      <c r="A249" s="24" t="s">
        <v>355</v>
      </c>
      <c r="B249" s="25" t="s">
        <v>1356</v>
      </c>
      <c r="C249" s="25" t="s">
        <v>912</v>
      </c>
      <c r="D249" s="25" t="s">
        <v>355</v>
      </c>
      <c r="E249" s="25"/>
      <c r="F249" s="29"/>
      <c r="G249" s="32">
        <v>42870</v>
      </c>
      <c r="H249" s="25"/>
      <c r="I249" s="25" t="s">
        <v>515</v>
      </c>
      <c r="J249" s="25" t="s">
        <v>920</v>
      </c>
      <c r="K249" s="30">
        <v>64.03</v>
      </c>
      <c r="L249" s="30">
        <v>52.92</v>
      </c>
      <c r="M249" s="31">
        <v>0.20999999999999996</v>
      </c>
      <c r="N249" s="30">
        <v>64.03</v>
      </c>
      <c r="O249" s="25"/>
      <c r="P249" s="20"/>
      <c r="Q249" s="20"/>
      <c r="R249" s="20"/>
      <c r="S249" s="20"/>
      <c r="T249" s="20"/>
    </row>
    <row r="250" spans="1:20" s="18" customFormat="1" ht="22.5" x14ac:dyDescent="0.2">
      <c r="A250" s="24" t="s">
        <v>326</v>
      </c>
      <c r="B250" s="25" t="s">
        <v>1357</v>
      </c>
      <c r="C250" s="25" t="s">
        <v>912</v>
      </c>
      <c r="D250" s="25" t="s">
        <v>326</v>
      </c>
      <c r="E250" s="25"/>
      <c r="F250" s="29"/>
      <c r="G250" s="32">
        <v>42871</v>
      </c>
      <c r="H250" s="25"/>
      <c r="I250" s="25" t="s">
        <v>937</v>
      </c>
      <c r="J250" s="25" t="s">
        <v>938</v>
      </c>
      <c r="K250" s="30">
        <v>3</v>
      </c>
      <c r="L250" s="30">
        <v>3</v>
      </c>
      <c r="M250" s="31">
        <v>0</v>
      </c>
      <c r="N250" s="30">
        <v>3</v>
      </c>
      <c r="O250" s="25"/>
      <c r="P250" s="20"/>
      <c r="Q250" s="20"/>
      <c r="R250" s="20"/>
      <c r="S250" s="20"/>
      <c r="T250" s="20"/>
    </row>
    <row r="251" spans="1:20" s="18" customFormat="1" ht="22.5" x14ac:dyDescent="0.2">
      <c r="A251" s="24" t="s">
        <v>382</v>
      </c>
      <c r="B251" s="25" t="s">
        <v>1358</v>
      </c>
      <c r="C251" s="25" t="s">
        <v>912</v>
      </c>
      <c r="D251" s="25" t="s">
        <v>382</v>
      </c>
      <c r="E251" s="25"/>
      <c r="F251" s="29"/>
      <c r="G251" s="32">
        <v>42871</v>
      </c>
      <c r="H251" s="25"/>
      <c r="I251" s="25" t="s">
        <v>1359</v>
      </c>
      <c r="J251" s="25" t="s">
        <v>1360</v>
      </c>
      <c r="K251" s="30">
        <v>154.62</v>
      </c>
      <c r="L251" s="30">
        <v>154.62</v>
      </c>
      <c r="M251" s="31">
        <v>0</v>
      </c>
      <c r="N251" s="30">
        <v>154.62</v>
      </c>
      <c r="O251" s="25"/>
      <c r="P251" s="20"/>
      <c r="Q251" s="20"/>
      <c r="R251" s="20"/>
      <c r="S251" s="20"/>
      <c r="T251" s="20"/>
    </row>
    <row r="252" spans="1:20" s="18" customFormat="1" ht="22.5" x14ac:dyDescent="0.2">
      <c r="A252" s="24" t="s">
        <v>344</v>
      </c>
      <c r="B252" s="25" t="s">
        <v>1361</v>
      </c>
      <c r="C252" s="25" t="s">
        <v>912</v>
      </c>
      <c r="D252" s="25" t="s">
        <v>344</v>
      </c>
      <c r="E252" s="25"/>
      <c r="F252" s="29"/>
      <c r="G252" s="32">
        <v>42871</v>
      </c>
      <c r="H252" s="25"/>
      <c r="I252" s="25" t="s">
        <v>1362</v>
      </c>
      <c r="J252" s="25" t="s">
        <v>1363</v>
      </c>
      <c r="K252" s="30">
        <v>37.799999999999997</v>
      </c>
      <c r="L252" s="30">
        <v>37.799999999999997</v>
      </c>
      <c r="M252" s="31">
        <v>0</v>
      </c>
      <c r="N252" s="30">
        <v>37.799999999999997</v>
      </c>
      <c r="O252" s="25"/>
      <c r="P252" s="20"/>
      <c r="Q252" s="20"/>
      <c r="R252" s="20"/>
      <c r="S252" s="20"/>
      <c r="T252" s="20"/>
    </row>
    <row r="253" spans="1:20" s="18" customFormat="1" ht="22.5" x14ac:dyDescent="0.2">
      <c r="A253" s="24" t="s">
        <v>331</v>
      </c>
      <c r="B253" s="25" t="s">
        <v>1364</v>
      </c>
      <c r="C253" s="25" t="s">
        <v>912</v>
      </c>
      <c r="D253" s="25" t="s">
        <v>331</v>
      </c>
      <c r="E253" s="25"/>
      <c r="F253" s="29"/>
      <c r="G253" s="32">
        <v>42871</v>
      </c>
      <c r="H253" s="25"/>
      <c r="I253" s="25" t="s">
        <v>397</v>
      </c>
      <c r="J253" s="25" t="s">
        <v>1032</v>
      </c>
      <c r="K253" s="30">
        <v>-2317.04</v>
      </c>
      <c r="L253" s="30">
        <v>-1914.91</v>
      </c>
      <c r="M253" s="31">
        <v>0.20999999999999996</v>
      </c>
      <c r="N253" s="30">
        <v>-2317.04</v>
      </c>
      <c r="O253" s="25"/>
      <c r="P253" s="20"/>
      <c r="Q253" s="20"/>
      <c r="R253" s="20"/>
      <c r="S253" s="20"/>
      <c r="T253" s="20"/>
    </row>
    <row r="254" spans="1:20" s="18" customFormat="1" ht="22.5" x14ac:dyDescent="0.2">
      <c r="A254" s="24" t="s">
        <v>355</v>
      </c>
      <c r="B254" s="25" t="s">
        <v>1365</v>
      </c>
      <c r="C254" s="25" t="s">
        <v>912</v>
      </c>
      <c r="D254" s="25" t="s">
        <v>355</v>
      </c>
      <c r="E254" s="25"/>
      <c r="F254" s="29"/>
      <c r="G254" s="32">
        <v>42872</v>
      </c>
      <c r="H254" s="25"/>
      <c r="I254" s="25" t="s">
        <v>370</v>
      </c>
      <c r="J254" s="25" t="s">
        <v>1301</v>
      </c>
      <c r="K254" s="30">
        <v>80.3</v>
      </c>
      <c r="L254" s="30">
        <v>66.36</v>
      </c>
      <c r="M254" s="31">
        <v>0.20999999999999996</v>
      </c>
      <c r="N254" s="30">
        <v>80.3</v>
      </c>
      <c r="O254" s="25"/>
      <c r="P254" s="20"/>
      <c r="Q254" s="20"/>
      <c r="R254" s="20"/>
      <c r="S254" s="20"/>
      <c r="T254" s="20"/>
    </row>
    <row r="255" spans="1:20" s="18" customFormat="1" ht="22.5" x14ac:dyDescent="0.2">
      <c r="A255" s="24" t="s">
        <v>500</v>
      </c>
      <c r="B255" s="25" t="s">
        <v>1366</v>
      </c>
      <c r="C255" s="25" t="s">
        <v>912</v>
      </c>
      <c r="D255" s="25" t="s">
        <v>500</v>
      </c>
      <c r="E255" s="25"/>
      <c r="F255" s="29"/>
      <c r="G255" s="32">
        <v>42873</v>
      </c>
      <c r="H255" s="25"/>
      <c r="I255" s="25" t="s">
        <v>1367</v>
      </c>
      <c r="J255" s="25" t="s">
        <v>1368</v>
      </c>
      <c r="K255" s="30">
        <v>2217.1799999999998</v>
      </c>
      <c r="L255" s="30">
        <v>2217.1799999999998</v>
      </c>
      <c r="M255" s="31">
        <v>0</v>
      </c>
      <c r="N255" s="30">
        <v>2217.1799999999998</v>
      </c>
      <c r="O255" s="25"/>
      <c r="P255" s="20"/>
      <c r="Q255" s="20"/>
      <c r="R255" s="20"/>
      <c r="S255" s="20"/>
      <c r="T255" s="20"/>
    </row>
    <row r="256" spans="1:20" s="18" customFormat="1" ht="22.5" x14ac:dyDescent="0.2">
      <c r="A256" s="24" t="s">
        <v>500</v>
      </c>
      <c r="B256" s="25" t="s">
        <v>1369</v>
      </c>
      <c r="C256" s="25" t="s">
        <v>912</v>
      </c>
      <c r="D256" s="25" t="s">
        <v>500</v>
      </c>
      <c r="E256" s="25"/>
      <c r="F256" s="29"/>
      <c r="G256" s="32">
        <v>42873</v>
      </c>
      <c r="H256" s="25"/>
      <c r="I256" s="25" t="s">
        <v>1367</v>
      </c>
      <c r="J256" s="25" t="s">
        <v>1368</v>
      </c>
      <c r="K256" s="30">
        <v>645.57000000000005</v>
      </c>
      <c r="L256" s="30">
        <v>645.57000000000005</v>
      </c>
      <c r="M256" s="31">
        <v>0</v>
      </c>
      <c r="N256" s="30">
        <v>645.57000000000005</v>
      </c>
      <c r="O256" s="25"/>
      <c r="P256" s="20"/>
      <c r="Q256" s="20"/>
      <c r="R256" s="20"/>
      <c r="S256" s="20"/>
      <c r="T256" s="20"/>
    </row>
    <row r="257" spans="1:20" s="18" customFormat="1" ht="22.5" x14ac:dyDescent="0.2">
      <c r="A257" s="24" t="s">
        <v>500</v>
      </c>
      <c r="B257" s="25" t="s">
        <v>1370</v>
      </c>
      <c r="C257" s="25" t="s">
        <v>912</v>
      </c>
      <c r="D257" s="25" t="s">
        <v>500</v>
      </c>
      <c r="E257" s="25"/>
      <c r="F257" s="29"/>
      <c r="G257" s="32">
        <v>42873</v>
      </c>
      <c r="H257" s="25"/>
      <c r="I257" s="25" t="s">
        <v>1371</v>
      </c>
      <c r="J257" s="25" t="s">
        <v>1372</v>
      </c>
      <c r="K257" s="30">
        <v>1251.5899999999999</v>
      </c>
      <c r="L257" s="30">
        <v>1251.5899999999999</v>
      </c>
      <c r="M257" s="31">
        <v>0</v>
      </c>
      <c r="N257" s="30">
        <v>1251.5899999999999</v>
      </c>
      <c r="O257" s="25"/>
      <c r="P257" s="20"/>
      <c r="Q257" s="20"/>
      <c r="R257" s="20"/>
      <c r="S257" s="20"/>
      <c r="T257" s="20"/>
    </row>
    <row r="258" spans="1:20" s="18" customFormat="1" ht="22.5" x14ac:dyDescent="0.2">
      <c r="A258" s="24" t="s">
        <v>500</v>
      </c>
      <c r="B258" s="25" t="s">
        <v>1373</v>
      </c>
      <c r="C258" s="25" t="s">
        <v>912</v>
      </c>
      <c r="D258" s="25" t="s">
        <v>500</v>
      </c>
      <c r="E258" s="25"/>
      <c r="F258" s="29"/>
      <c r="G258" s="32">
        <v>42873</v>
      </c>
      <c r="H258" s="25"/>
      <c r="I258" s="25" t="s">
        <v>1374</v>
      </c>
      <c r="J258" s="25" t="s">
        <v>1375</v>
      </c>
      <c r="K258" s="30">
        <v>718.29</v>
      </c>
      <c r="L258" s="30">
        <v>718.29</v>
      </c>
      <c r="M258" s="31">
        <v>0</v>
      </c>
      <c r="N258" s="30">
        <v>718.29</v>
      </c>
      <c r="O258" s="25"/>
      <c r="P258" s="20"/>
      <c r="Q258" s="20"/>
      <c r="R258" s="20"/>
      <c r="S258" s="20"/>
      <c r="T258" s="20"/>
    </row>
    <row r="259" spans="1:20" s="18" customFormat="1" ht="22.5" x14ac:dyDescent="0.2">
      <c r="A259" s="24" t="s">
        <v>500</v>
      </c>
      <c r="B259" s="25" t="s">
        <v>1376</v>
      </c>
      <c r="C259" s="25" t="s">
        <v>912</v>
      </c>
      <c r="D259" s="25" t="s">
        <v>500</v>
      </c>
      <c r="E259" s="25"/>
      <c r="F259" s="29"/>
      <c r="G259" s="32">
        <v>42873</v>
      </c>
      <c r="H259" s="25"/>
      <c r="I259" s="25" t="s">
        <v>1377</v>
      </c>
      <c r="J259" s="25" t="s">
        <v>1378</v>
      </c>
      <c r="K259" s="30">
        <v>430.79</v>
      </c>
      <c r="L259" s="30">
        <v>430.79</v>
      </c>
      <c r="M259" s="31">
        <v>0</v>
      </c>
      <c r="N259" s="30">
        <v>430.79</v>
      </c>
      <c r="O259" s="25"/>
      <c r="P259" s="20"/>
      <c r="Q259" s="20"/>
      <c r="R259" s="20"/>
      <c r="S259" s="20"/>
      <c r="T259" s="20"/>
    </row>
    <row r="260" spans="1:20" s="18" customFormat="1" ht="22.5" x14ac:dyDescent="0.2">
      <c r="A260" s="24" t="s">
        <v>500</v>
      </c>
      <c r="B260" s="25" t="s">
        <v>1379</v>
      </c>
      <c r="C260" s="25" t="s">
        <v>912</v>
      </c>
      <c r="D260" s="25" t="s">
        <v>500</v>
      </c>
      <c r="E260" s="25"/>
      <c r="F260" s="29"/>
      <c r="G260" s="32">
        <v>42873</v>
      </c>
      <c r="H260" s="25"/>
      <c r="I260" s="25" t="s">
        <v>1380</v>
      </c>
      <c r="J260" s="25" t="s">
        <v>1381</v>
      </c>
      <c r="K260" s="30">
        <v>245.5</v>
      </c>
      <c r="L260" s="30">
        <v>245.5</v>
      </c>
      <c r="M260" s="31">
        <v>0</v>
      </c>
      <c r="N260" s="30">
        <v>245.5</v>
      </c>
      <c r="O260" s="25"/>
      <c r="P260" s="20"/>
      <c r="Q260" s="20"/>
      <c r="R260" s="20"/>
      <c r="S260" s="20"/>
      <c r="T260" s="20"/>
    </row>
    <row r="261" spans="1:20" s="18" customFormat="1" ht="22.5" x14ac:dyDescent="0.2">
      <c r="A261" s="24" t="s">
        <v>500</v>
      </c>
      <c r="B261" s="25" t="s">
        <v>1382</v>
      </c>
      <c r="C261" s="25" t="s">
        <v>912</v>
      </c>
      <c r="D261" s="25" t="s">
        <v>500</v>
      </c>
      <c r="E261" s="25"/>
      <c r="F261" s="29"/>
      <c r="G261" s="32">
        <v>42873</v>
      </c>
      <c r="H261" s="25"/>
      <c r="I261" s="25" t="s">
        <v>1383</v>
      </c>
      <c r="J261" s="25" t="s">
        <v>1384</v>
      </c>
      <c r="K261" s="30">
        <v>20</v>
      </c>
      <c r="L261" s="30">
        <v>20</v>
      </c>
      <c r="M261" s="31">
        <v>0</v>
      </c>
      <c r="N261" s="30">
        <v>20</v>
      </c>
      <c r="O261" s="25"/>
      <c r="P261" s="20"/>
      <c r="Q261" s="20"/>
      <c r="R261" s="20"/>
      <c r="S261" s="20"/>
      <c r="T261" s="20"/>
    </row>
    <row r="262" spans="1:20" s="18" customFormat="1" ht="22.5" x14ac:dyDescent="0.2">
      <c r="A262" s="24" t="s">
        <v>500</v>
      </c>
      <c r="B262" s="25" t="s">
        <v>1385</v>
      </c>
      <c r="C262" s="25" t="s">
        <v>912</v>
      </c>
      <c r="D262" s="25" t="s">
        <v>500</v>
      </c>
      <c r="E262" s="25"/>
      <c r="F262" s="29"/>
      <c r="G262" s="32">
        <v>42873</v>
      </c>
      <c r="H262" s="25"/>
      <c r="I262" s="25" t="s">
        <v>1386</v>
      </c>
      <c r="J262" s="25" t="s">
        <v>1387</v>
      </c>
      <c r="K262" s="30">
        <v>26.28</v>
      </c>
      <c r="L262" s="30">
        <v>26.28</v>
      </c>
      <c r="M262" s="31">
        <v>0</v>
      </c>
      <c r="N262" s="30">
        <v>26.28</v>
      </c>
      <c r="O262" s="25"/>
      <c r="P262" s="20"/>
      <c r="Q262" s="20"/>
      <c r="R262" s="20"/>
      <c r="S262" s="20"/>
      <c r="T262" s="20"/>
    </row>
    <row r="263" spans="1:20" s="18" customFormat="1" ht="22.5" x14ac:dyDescent="0.2">
      <c r="A263" s="24" t="s">
        <v>500</v>
      </c>
      <c r="B263" s="25" t="s">
        <v>1388</v>
      </c>
      <c r="C263" s="25" t="s">
        <v>912</v>
      </c>
      <c r="D263" s="25" t="s">
        <v>500</v>
      </c>
      <c r="E263" s="25"/>
      <c r="F263" s="29"/>
      <c r="G263" s="32">
        <v>42873</v>
      </c>
      <c r="H263" s="25"/>
      <c r="I263" s="25" t="s">
        <v>1389</v>
      </c>
      <c r="J263" s="25" t="s">
        <v>1390</v>
      </c>
      <c r="K263" s="30">
        <v>27.99</v>
      </c>
      <c r="L263" s="30">
        <v>27.99</v>
      </c>
      <c r="M263" s="31">
        <v>0</v>
      </c>
      <c r="N263" s="30">
        <v>27.99</v>
      </c>
      <c r="O263" s="25"/>
      <c r="P263" s="20"/>
      <c r="Q263" s="20"/>
      <c r="R263" s="20"/>
      <c r="S263" s="20"/>
      <c r="T263" s="20"/>
    </row>
    <row r="264" spans="1:20" s="18" customFormat="1" ht="22.5" x14ac:dyDescent="0.2">
      <c r="A264" s="24" t="s">
        <v>500</v>
      </c>
      <c r="B264" s="25" t="s">
        <v>1391</v>
      </c>
      <c r="C264" s="25" t="s">
        <v>912</v>
      </c>
      <c r="D264" s="25" t="s">
        <v>500</v>
      </c>
      <c r="E264" s="25"/>
      <c r="F264" s="29"/>
      <c r="G264" s="32">
        <v>42873</v>
      </c>
      <c r="H264" s="25"/>
      <c r="I264" s="25" t="s">
        <v>1392</v>
      </c>
      <c r="J264" s="25" t="s">
        <v>1393</v>
      </c>
      <c r="K264" s="30">
        <v>13.13</v>
      </c>
      <c r="L264" s="30">
        <v>13.13</v>
      </c>
      <c r="M264" s="31">
        <v>0</v>
      </c>
      <c r="N264" s="30">
        <v>13.13</v>
      </c>
      <c r="O264" s="25"/>
      <c r="P264" s="20"/>
      <c r="Q264" s="20"/>
      <c r="R264" s="20"/>
      <c r="S264" s="20"/>
      <c r="T264" s="20"/>
    </row>
    <row r="265" spans="1:20" s="18" customFormat="1" ht="22.5" x14ac:dyDescent="0.2">
      <c r="A265" s="24" t="s">
        <v>500</v>
      </c>
      <c r="B265" s="25" t="s">
        <v>1394</v>
      </c>
      <c r="C265" s="25" t="s">
        <v>912</v>
      </c>
      <c r="D265" s="25" t="s">
        <v>500</v>
      </c>
      <c r="E265" s="25"/>
      <c r="F265" s="29"/>
      <c r="G265" s="32">
        <v>42873</v>
      </c>
      <c r="H265" s="25"/>
      <c r="I265" s="25" t="s">
        <v>1395</v>
      </c>
      <c r="J265" s="25" t="s">
        <v>1396</v>
      </c>
      <c r="K265" s="30">
        <v>13.14</v>
      </c>
      <c r="L265" s="30">
        <v>13.14</v>
      </c>
      <c r="M265" s="31">
        <v>0</v>
      </c>
      <c r="N265" s="30">
        <v>13.14</v>
      </c>
      <c r="O265" s="25"/>
      <c r="P265" s="20"/>
      <c r="Q265" s="20"/>
      <c r="R265" s="20"/>
      <c r="S265" s="20"/>
      <c r="T265" s="20"/>
    </row>
    <row r="266" spans="1:20" s="18" customFormat="1" ht="22.5" x14ac:dyDescent="0.2">
      <c r="A266" s="24" t="s">
        <v>500</v>
      </c>
      <c r="B266" s="25" t="s">
        <v>1397</v>
      </c>
      <c r="C266" s="25" t="s">
        <v>912</v>
      </c>
      <c r="D266" s="25" t="s">
        <v>500</v>
      </c>
      <c r="E266" s="25"/>
      <c r="F266" s="29"/>
      <c r="G266" s="32">
        <v>42873</v>
      </c>
      <c r="H266" s="25"/>
      <c r="I266" s="25" t="s">
        <v>1398</v>
      </c>
      <c r="J266" s="25" t="s">
        <v>1399</v>
      </c>
      <c r="K266" s="30">
        <v>4652.92</v>
      </c>
      <c r="L266" s="30">
        <v>4652.92</v>
      </c>
      <c r="M266" s="31">
        <v>0</v>
      </c>
      <c r="N266" s="30">
        <v>4652.92</v>
      </c>
      <c r="O266" s="25"/>
      <c r="P266" s="20"/>
      <c r="Q266" s="20"/>
      <c r="R266" s="20"/>
      <c r="S266" s="20"/>
      <c r="T266" s="20"/>
    </row>
    <row r="267" spans="1:20" s="18" customFormat="1" ht="22.5" x14ac:dyDescent="0.2">
      <c r="A267" s="24" t="s">
        <v>500</v>
      </c>
      <c r="B267" s="25" t="s">
        <v>1400</v>
      </c>
      <c r="C267" s="25" t="s">
        <v>912</v>
      </c>
      <c r="D267" s="25" t="s">
        <v>500</v>
      </c>
      <c r="E267" s="25"/>
      <c r="F267" s="29"/>
      <c r="G267" s="32">
        <v>42873</v>
      </c>
      <c r="H267" s="25"/>
      <c r="I267" s="25" t="s">
        <v>1401</v>
      </c>
      <c r="J267" s="25" t="s">
        <v>1402</v>
      </c>
      <c r="K267" s="30">
        <v>20</v>
      </c>
      <c r="L267" s="30">
        <v>20</v>
      </c>
      <c r="M267" s="31">
        <v>0</v>
      </c>
      <c r="N267" s="30">
        <v>20</v>
      </c>
      <c r="O267" s="25"/>
      <c r="P267" s="20"/>
      <c r="Q267" s="20"/>
      <c r="R267" s="20"/>
      <c r="S267" s="20"/>
      <c r="T267" s="20"/>
    </row>
    <row r="268" spans="1:20" s="18" customFormat="1" ht="22.5" x14ac:dyDescent="0.2">
      <c r="A268" s="24" t="s">
        <v>500</v>
      </c>
      <c r="B268" s="25" t="s">
        <v>1403</v>
      </c>
      <c r="C268" s="25" t="s">
        <v>912</v>
      </c>
      <c r="D268" s="25" t="s">
        <v>500</v>
      </c>
      <c r="E268" s="25"/>
      <c r="F268" s="29"/>
      <c r="G268" s="32">
        <v>42873</v>
      </c>
      <c r="H268" s="25"/>
      <c r="I268" s="25" t="s">
        <v>1401</v>
      </c>
      <c r="J268" s="25" t="s">
        <v>1402</v>
      </c>
      <c r="K268" s="30">
        <v>421.89</v>
      </c>
      <c r="L268" s="30">
        <v>421.89</v>
      </c>
      <c r="M268" s="31">
        <v>0</v>
      </c>
      <c r="N268" s="30">
        <v>421.89</v>
      </c>
      <c r="O268" s="25"/>
      <c r="P268" s="20"/>
      <c r="Q268" s="20"/>
      <c r="R268" s="20"/>
      <c r="S268" s="20"/>
      <c r="T268" s="20"/>
    </row>
    <row r="269" spans="1:20" s="18" customFormat="1" ht="22.5" x14ac:dyDescent="0.2">
      <c r="A269" s="24" t="s">
        <v>500</v>
      </c>
      <c r="B269" s="25" t="s">
        <v>1404</v>
      </c>
      <c r="C269" s="25" t="s">
        <v>912</v>
      </c>
      <c r="D269" s="25" t="s">
        <v>500</v>
      </c>
      <c r="E269" s="25"/>
      <c r="F269" s="29"/>
      <c r="G269" s="32">
        <v>42873</v>
      </c>
      <c r="H269" s="25"/>
      <c r="I269" s="25" t="s">
        <v>1405</v>
      </c>
      <c r="J269" s="25" t="s">
        <v>1406</v>
      </c>
      <c r="K269" s="30">
        <v>692.33</v>
      </c>
      <c r="L269" s="30">
        <v>692.33</v>
      </c>
      <c r="M269" s="31">
        <v>0</v>
      </c>
      <c r="N269" s="30">
        <v>692.33</v>
      </c>
      <c r="O269" s="25"/>
      <c r="P269" s="20"/>
      <c r="Q269" s="20"/>
      <c r="R269" s="20"/>
      <c r="S269" s="20"/>
      <c r="T269" s="20"/>
    </row>
    <row r="270" spans="1:20" s="18" customFormat="1" ht="22.5" x14ac:dyDescent="0.2">
      <c r="A270" s="24" t="s">
        <v>355</v>
      </c>
      <c r="B270" s="25" t="s">
        <v>1407</v>
      </c>
      <c r="C270" s="25" t="s">
        <v>912</v>
      </c>
      <c r="D270" s="25" t="s">
        <v>355</v>
      </c>
      <c r="E270" s="25"/>
      <c r="F270" s="29"/>
      <c r="G270" s="32">
        <v>42874</v>
      </c>
      <c r="H270" s="25"/>
      <c r="I270" s="25" t="s">
        <v>373</v>
      </c>
      <c r="J270" s="25" t="s">
        <v>1330</v>
      </c>
      <c r="K270" s="30">
        <v>3.7</v>
      </c>
      <c r="L270" s="30">
        <v>3.06</v>
      </c>
      <c r="M270" s="31">
        <v>0.20999999999999996</v>
      </c>
      <c r="N270" s="30">
        <v>3.7</v>
      </c>
      <c r="O270" s="25"/>
      <c r="P270" s="20"/>
      <c r="Q270" s="20"/>
      <c r="R270" s="20"/>
      <c r="S270" s="20"/>
      <c r="T270" s="20"/>
    </row>
    <row r="271" spans="1:20" s="18" customFormat="1" ht="22.5" x14ac:dyDescent="0.2">
      <c r="A271" s="24" t="s">
        <v>331</v>
      </c>
      <c r="B271" s="25" t="s">
        <v>1408</v>
      </c>
      <c r="C271" s="25" t="s">
        <v>912</v>
      </c>
      <c r="D271" s="25" t="s">
        <v>331</v>
      </c>
      <c r="E271" s="25"/>
      <c r="F271" s="29"/>
      <c r="G271" s="32">
        <v>42874</v>
      </c>
      <c r="H271" s="25"/>
      <c r="I271" s="25" t="s">
        <v>379</v>
      </c>
      <c r="J271" s="25" t="s">
        <v>1043</v>
      </c>
      <c r="K271" s="30">
        <v>112.17</v>
      </c>
      <c r="L271" s="30">
        <v>92.7</v>
      </c>
      <c r="M271" s="31">
        <v>0.20999999999999996</v>
      </c>
      <c r="N271" s="30">
        <v>112.17</v>
      </c>
      <c r="O271" s="25"/>
      <c r="P271" s="20"/>
      <c r="Q271" s="20"/>
      <c r="R271" s="20"/>
      <c r="S271" s="20"/>
      <c r="T271" s="20"/>
    </row>
    <row r="272" spans="1:20" s="18" customFormat="1" ht="22.5" x14ac:dyDescent="0.2">
      <c r="A272" s="24" t="s">
        <v>331</v>
      </c>
      <c r="B272" s="25" t="s">
        <v>1409</v>
      </c>
      <c r="C272" s="25" t="s">
        <v>912</v>
      </c>
      <c r="D272" s="25" t="s">
        <v>331</v>
      </c>
      <c r="E272" s="25"/>
      <c r="F272" s="29"/>
      <c r="G272" s="32">
        <v>42874</v>
      </c>
      <c r="H272" s="25"/>
      <c r="I272" s="25" t="s">
        <v>379</v>
      </c>
      <c r="J272" s="25" t="s">
        <v>1043</v>
      </c>
      <c r="K272" s="30">
        <v>56.64</v>
      </c>
      <c r="L272" s="30">
        <v>46.81</v>
      </c>
      <c r="M272" s="31">
        <v>0.20999999999999996</v>
      </c>
      <c r="N272" s="30">
        <v>56.64</v>
      </c>
      <c r="O272" s="25"/>
      <c r="P272" s="20"/>
      <c r="Q272" s="20"/>
      <c r="R272" s="20"/>
      <c r="S272" s="20"/>
      <c r="T272" s="20"/>
    </row>
    <row r="273" spans="1:20" s="18" customFormat="1" ht="22.5" x14ac:dyDescent="0.2">
      <c r="A273" s="24" t="s">
        <v>402</v>
      </c>
      <c r="B273" s="25" t="s">
        <v>1410</v>
      </c>
      <c r="C273" s="25" t="s">
        <v>912</v>
      </c>
      <c r="D273" s="25" t="s">
        <v>402</v>
      </c>
      <c r="E273" s="25"/>
      <c r="F273" s="29"/>
      <c r="G273" s="32">
        <v>42877</v>
      </c>
      <c r="H273" s="25"/>
      <c r="I273" s="25" t="s">
        <v>1411</v>
      </c>
      <c r="J273" s="25" t="s">
        <v>1412</v>
      </c>
      <c r="K273" s="30">
        <v>3184.5</v>
      </c>
      <c r="L273" s="30">
        <v>3184.5</v>
      </c>
      <c r="M273" s="31">
        <v>0</v>
      </c>
      <c r="N273" s="30">
        <v>3184.5</v>
      </c>
      <c r="O273" s="25"/>
      <c r="P273" s="20"/>
      <c r="Q273" s="20"/>
      <c r="R273" s="20"/>
      <c r="S273" s="20"/>
      <c r="T273" s="20"/>
    </row>
    <row r="274" spans="1:20" s="18" customFormat="1" ht="22.5" x14ac:dyDescent="0.2">
      <c r="A274" s="24" t="s">
        <v>500</v>
      </c>
      <c r="B274" s="25" t="s">
        <v>1413</v>
      </c>
      <c r="C274" s="25" t="s">
        <v>912</v>
      </c>
      <c r="D274" s="25" t="s">
        <v>500</v>
      </c>
      <c r="E274" s="25"/>
      <c r="F274" s="29"/>
      <c r="G274" s="32">
        <v>42877</v>
      </c>
      <c r="H274" s="25"/>
      <c r="I274" s="25" t="s">
        <v>1414</v>
      </c>
      <c r="J274" s="25" t="s">
        <v>1415</v>
      </c>
      <c r="K274" s="30">
        <v>420.26</v>
      </c>
      <c r="L274" s="30">
        <v>420.26</v>
      </c>
      <c r="M274" s="31">
        <v>0</v>
      </c>
      <c r="N274" s="30">
        <v>420.26</v>
      </c>
      <c r="O274" s="25"/>
      <c r="P274" s="20"/>
      <c r="Q274" s="20"/>
      <c r="R274" s="20"/>
      <c r="S274" s="20"/>
      <c r="T274" s="20"/>
    </row>
    <row r="275" spans="1:20" s="18" customFormat="1" ht="22.5" x14ac:dyDescent="0.2">
      <c r="A275" s="24" t="s">
        <v>500</v>
      </c>
      <c r="B275" s="25" t="s">
        <v>1416</v>
      </c>
      <c r="C275" s="25" t="s">
        <v>912</v>
      </c>
      <c r="D275" s="25" t="s">
        <v>500</v>
      </c>
      <c r="E275" s="25"/>
      <c r="F275" s="29"/>
      <c r="G275" s="32">
        <v>42877</v>
      </c>
      <c r="H275" s="25"/>
      <c r="I275" s="25" t="s">
        <v>1417</v>
      </c>
      <c r="J275" s="25" t="s">
        <v>1418</v>
      </c>
      <c r="K275" s="30">
        <v>420.26</v>
      </c>
      <c r="L275" s="30">
        <v>420.26</v>
      </c>
      <c r="M275" s="31">
        <v>0</v>
      </c>
      <c r="N275" s="30">
        <v>420.26</v>
      </c>
      <c r="O275" s="25"/>
      <c r="P275" s="20"/>
      <c r="Q275" s="20"/>
      <c r="R275" s="20"/>
      <c r="S275" s="20"/>
      <c r="T275" s="20"/>
    </row>
    <row r="276" spans="1:20" s="18" customFormat="1" ht="22.5" x14ac:dyDescent="0.2">
      <c r="A276" s="24" t="s">
        <v>500</v>
      </c>
      <c r="B276" s="25" t="s">
        <v>1419</v>
      </c>
      <c r="C276" s="25" t="s">
        <v>912</v>
      </c>
      <c r="D276" s="25" t="s">
        <v>500</v>
      </c>
      <c r="E276" s="25"/>
      <c r="F276" s="29"/>
      <c r="G276" s="32">
        <v>42877</v>
      </c>
      <c r="H276" s="25"/>
      <c r="I276" s="25" t="s">
        <v>1420</v>
      </c>
      <c r="J276" s="25" t="s">
        <v>1421</v>
      </c>
      <c r="K276" s="30">
        <v>420.26</v>
      </c>
      <c r="L276" s="30">
        <v>420.26</v>
      </c>
      <c r="M276" s="31">
        <v>0</v>
      </c>
      <c r="N276" s="30">
        <v>420.26</v>
      </c>
      <c r="O276" s="25"/>
      <c r="P276" s="20"/>
      <c r="Q276" s="20"/>
      <c r="R276" s="20"/>
      <c r="S276" s="20"/>
      <c r="T276" s="20"/>
    </row>
    <row r="277" spans="1:20" s="18" customFormat="1" ht="22.5" x14ac:dyDescent="0.2">
      <c r="A277" s="24" t="s">
        <v>382</v>
      </c>
      <c r="B277" s="25" t="s">
        <v>1422</v>
      </c>
      <c r="C277" s="25" t="s">
        <v>912</v>
      </c>
      <c r="D277" s="25" t="s">
        <v>382</v>
      </c>
      <c r="E277" s="25"/>
      <c r="F277" s="29"/>
      <c r="G277" s="32">
        <v>42877</v>
      </c>
      <c r="H277" s="25"/>
      <c r="I277" s="25" t="s">
        <v>1298</v>
      </c>
      <c r="J277" s="25" t="s">
        <v>1299</v>
      </c>
      <c r="K277" s="30">
        <v>253.62</v>
      </c>
      <c r="L277" s="30">
        <v>240.5</v>
      </c>
      <c r="M277" s="31" t="s">
        <v>1698</v>
      </c>
      <c r="N277" s="30">
        <v>253.62</v>
      </c>
      <c r="O277" s="25"/>
      <c r="P277" s="20"/>
      <c r="Q277" s="20"/>
      <c r="R277" s="20"/>
      <c r="S277" s="20"/>
      <c r="T277" s="20"/>
    </row>
    <row r="278" spans="1:20" s="18" customFormat="1" ht="22.5" x14ac:dyDescent="0.2">
      <c r="A278" s="24" t="s">
        <v>500</v>
      </c>
      <c r="B278" s="25" t="s">
        <v>1423</v>
      </c>
      <c r="C278" s="25" t="s">
        <v>912</v>
      </c>
      <c r="D278" s="25" t="s">
        <v>500</v>
      </c>
      <c r="E278" s="25"/>
      <c r="F278" s="29"/>
      <c r="G278" s="32">
        <v>42877</v>
      </c>
      <c r="H278" s="25"/>
      <c r="I278" s="25" t="s">
        <v>1424</v>
      </c>
      <c r="J278" s="25" t="s">
        <v>1425</v>
      </c>
      <c r="K278" s="30">
        <v>95.48</v>
      </c>
      <c r="L278" s="30">
        <v>95.48</v>
      </c>
      <c r="M278" s="31">
        <v>0</v>
      </c>
      <c r="N278" s="30">
        <v>95.48</v>
      </c>
      <c r="O278" s="25"/>
      <c r="P278" s="20"/>
      <c r="Q278" s="20"/>
      <c r="R278" s="20"/>
      <c r="S278" s="20"/>
      <c r="T278" s="20"/>
    </row>
    <row r="279" spans="1:20" s="18" customFormat="1" ht="22.5" x14ac:dyDescent="0.2">
      <c r="A279" s="24" t="s">
        <v>500</v>
      </c>
      <c r="B279" s="25" t="s">
        <v>1426</v>
      </c>
      <c r="C279" s="25" t="s">
        <v>912</v>
      </c>
      <c r="D279" s="25" t="s">
        <v>500</v>
      </c>
      <c r="E279" s="25"/>
      <c r="F279" s="29"/>
      <c r="G279" s="32">
        <v>42877</v>
      </c>
      <c r="H279" s="25"/>
      <c r="I279" s="25" t="s">
        <v>1424</v>
      </c>
      <c r="J279" s="25" t="s">
        <v>1425</v>
      </c>
      <c r="K279" s="30">
        <v>1470.8</v>
      </c>
      <c r="L279" s="30">
        <v>1470.8</v>
      </c>
      <c r="M279" s="31">
        <v>0</v>
      </c>
      <c r="N279" s="30">
        <v>1470.8</v>
      </c>
      <c r="O279" s="25"/>
      <c r="P279" s="20"/>
      <c r="Q279" s="20"/>
      <c r="R279" s="20"/>
      <c r="S279" s="20"/>
      <c r="T279" s="20"/>
    </row>
    <row r="280" spans="1:20" s="18" customFormat="1" ht="22.5" x14ac:dyDescent="0.2">
      <c r="A280" s="24" t="s">
        <v>344</v>
      </c>
      <c r="B280" s="25" t="s">
        <v>1427</v>
      </c>
      <c r="C280" s="25" t="s">
        <v>912</v>
      </c>
      <c r="D280" s="25" t="s">
        <v>344</v>
      </c>
      <c r="E280" s="25"/>
      <c r="F280" s="29"/>
      <c r="G280" s="32">
        <v>42877</v>
      </c>
      <c r="H280" s="25"/>
      <c r="I280" s="25" t="s">
        <v>1428</v>
      </c>
      <c r="J280" s="25" t="s">
        <v>1429</v>
      </c>
      <c r="K280" s="30">
        <v>352.62</v>
      </c>
      <c r="L280" s="30">
        <v>352.62</v>
      </c>
      <c r="M280" s="31">
        <v>0</v>
      </c>
      <c r="N280" s="30">
        <v>352.62</v>
      </c>
      <c r="O280" s="25"/>
      <c r="P280" s="20"/>
      <c r="Q280" s="20"/>
      <c r="R280" s="20"/>
      <c r="S280" s="20"/>
      <c r="T280" s="20"/>
    </row>
    <row r="281" spans="1:20" s="18" customFormat="1" ht="22.5" x14ac:dyDescent="0.2">
      <c r="A281" s="24" t="s">
        <v>344</v>
      </c>
      <c r="B281" s="25" t="s">
        <v>1430</v>
      </c>
      <c r="C281" s="25" t="s">
        <v>912</v>
      </c>
      <c r="D281" s="25" t="s">
        <v>344</v>
      </c>
      <c r="E281" s="25"/>
      <c r="F281" s="29"/>
      <c r="G281" s="32">
        <v>42877</v>
      </c>
      <c r="H281" s="25"/>
      <c r="I281" s="25" t="s">
        <v>1428</v>
      </c>
      <c r="J281" s="25" t="s">
        <v>1429</v>
      </c>
      <c r="K281" s="30">
        <v>352.62</v>
      </c>
      <c r="L281" s="30">
        <v>352.62</v>
      </c>
      <c r="M281" s="31">
        <v>0</v>
      </c>
      <c r="N281" s="30">
        <v>352.62</v>
      </c>
      <c r="O281" s="25"/>
      <c r="P281" s="20"/>
      <c r="Q281" s="20"/>
      <c r="R281" s="20"/>
      <c r="S281" s="20"/>
      <c r="T281" s="20"/>
    </row>
    <row r="282" spans="1:20" s="18" customFormat="1" ht="22.5" x14ac:dyDescent="0.2">
      <c r="A282" s="24" t="s">
        <v>500</v>
      </c>
      <c r="B282" s="25" t="s">
        <v>1431</v>
      </c>
      <c r="C282" s="25" t="s">
        <v>912</v>
      </c>
      <c r="D282" s="25" t="s">
        <v>500</v>
      </c>
      <c r="E282" s="25"/>
      <c r="F282" s="29"/>
      <c r="G282" s="32">
        <v>42877</v>
      </c>
      <c r="H282" s="25"/>
      <c r="I282" s="25" t="s">
        <v>1432</v>
      </c>
      <c r="J282" s="25" t="s">
        <v>1433</v>
      </c>
      <c r="K282" s="30">
        <v>18.12</v>
      </c>
      <c r="L282" s="30">
        <v>18.12</v>
      </c>
      <c r="M282" s="31">
        <v>0</v>
      </c>
      <c r="N282" s="30">
        <v>18.12</v>
      </c>
      <c r="O282" s="25"/>
      <c r="P282" s="20"/>
      <c r="Q282" s="20"/>
      <c r="R282" s="20"/>
      <c r="S282" s="20"/>
      <c r="T282" s="20"/>
    </row>
    <row r="283" spans="1:20" s="18" customFormat="1" ht="22.5" x14ac:dyDescent="0.2">
      <c r="A283" s="24" t="s">
        <v>326</v>
      </c>
      <c r="B283" s="25" t="s">
        <v>1434</v>
      </c>
      <c r="C283" s="25" t="s">
        <v>912</v>
      </c>
      <c r="D283" s="25" t="s">
        <v>326</v>
      </c>
      <c r="E283" s="25"/>
      <c r="F283" s="29"/>
      <c r="G283" s="32">
        <v>42879</v>
      </c>
      <c r="H283" s="25"/>
      <c r="I283" s="25" t="s">
        <v>937</v>
      </c>
      <c r="J283" s="25" t="s">
        <v>938</v>
      </c>
      <c r="K283" s="30">
        <v>5.7</v>
      </c>
      <c r="L283" s="30">
        <v>5.7</v>
      </c>
      <c r="M283" s="31">
        <v>0</v>
      </c>
      <c r="N283" s="30">
        <v>5.7</v>
      </c>
      <c r="O283" s="25"/>
      <c r="P283" s="20"/>
      <c r="Q283" s="20"/>
      <c r="R283" s="20"/>
      <c r="S283" s="20"/>
      <c r="T283" s="20"/>
    </row>
    <row r="284" spans="1:20" s="18" customFormat="1" ht="22.5" x14ac:dyDescent="0.2">
      <c r="A284" s="24" t="s">
        <v>500</v>
      </c>
      <c r="B284" s="25" t="s">
        <v>1435</v>
      </c>
      <c r="C284" s="25" t="s">
        <v>912</v>
      </c>
      <c r="D284" s="25" t="s">
        <v>500</v>
      </c>
      <c r="E284" s="25"/>
      <c r="F284" s="29"/>
      <c r="G284" s="32">
        <v>42879</v>
      </c>
      <c r="H284" s="25"/>
      <c r="I284" s="25" t="s">
        <v>1371</v>
      </c>
      <c r="J284" s="25" t="s">
        <v>1372</v>
      </c>
      <c r="K284" s="30">
        <v>13.97</v>
      </c>
      <c r="L284" s="30">
        <v>13.97</v>
      </c>
      <c r="M284" s="31">
        <v>0</v>
      </c>
      <c r="N284" s="30">
        <v>13.97</v>
      </c>
      <c r="O284" s="25"/>
      <c r="P284" s="20"/>
      <c r="Q284" s="20"/>
      <c r="R284" s="20"/>
      <c r="S284" s="20"/>
      <c r="T284" s="20"/>
    </row>
    <row r="285" spans="1:20" s="18" customFormat="1" ht="22.5" x14ac:dyDescent="0.2">
      <c r="A285" s="24" t="s">
        <v>500</v>
      </c>
      <c r="B285" s="25" t="s">
        <v>1436</v>
      </c>
      <c r="C285" s="25" t="s">
        <v>912</v>
      </c>
      <c r="D285" s="25" t="s">
        <v>500</v>
      </c>
      <c r="E285" s="25"/>
      <c r="F285" s="29"/>
      <c r="G285" s="32">
        <v>42879</v>
      </c>
      <c r="H285" s="25"/>
      <c r="I285" s="25" t="s">
        <v>1374</v>
      </c>
      <c r="J285" s="25" t="s">
        <v>1375</v>
      </c>
      <c r="K285" s="30">
        <v>244.58</v>
      </c>
      <c r="L285" s="30">
        <v>244.58</v>
      </c>
      <c r="M285" s="31">
        <v>0</v>
      </c>
      <c r="N285" s="30">
        <v>244.58</v>
      </c>
      <c r="O285" s="25"/>
      <c r="P285" s="20"/>
      <c r="Q285" s="20"/>
      <c r="R285" s="20"/>
      <c r="S285" s="20"/>
      <c r="T285" s="20"/>
    </row>
    <row r="286" spans="1:20" s="18" customFormat="1" ht="22.5" x14ac:dyDescent="0.2">
      <c r="A286" s="24" t="s">
        <v>500</v>
      </c>
      <c r="B286" s="25" t="s">
        <v>1437</v>
      </c>
      <c r="C286" s="25" t="s">
        <v>912</v>
      </c>
      <c r="D286" s="25" t="s">
        <v>500</v>
      </c>
      <c r="E286" s="25"/>
      <c r="F286" s="29"/>
      <c r="G286" s="32">
        <v>42879</v>
      </c>
      <c r="H286" s="25"/>
      <c r="I286" s="25" t="s">
        <v>1438</v>
      </c>
      <c r="J286" s="25" t="s">
        <v>1439</v>
      </c>
      <c r="K286" s="30">
        <v>1177.8599999999999</v>
      </c>
      <c r="L286" s="30">
        <v>1177.8599999999999</v>
      </c>
      <c r="M286" s="31">
        <v>0</v>
      </c>
      <c r="N286" s="30">
        <v>1177.8599999999999</v>
      </c>
      <c r="O286" s="25"/>
      <c r="P286" s="20"/>
      <c r="Q286" s="20"/>
      <c r="R286" s="20"/>
      <c r="S286" s="20"/>
      <c r="T286" s="20"/>
    </row>
    <row r="287" spans="1:20" s="18" customFormat="1" ht="22.5" x14ac:dyDescent="0.2">
      <c r="A287" s="24" t="s">
        <v>500</v>
      </c>
      <c r="B287" s="25" t="s">
        <v>1440</v>
      </c>
      <c r="C287" s="25" t="s">
        <v>912</v>
      </c>
      <c r="D287" s="25" t="s">
        <v>500</v>
      </c>
      <c r="E287" s="25"/>
      <c r="F287" s="29"/>
      <c r="G287" s="32">
        <v>42879</v>
      </c>
      <c r="H287" s="25"/>
      <c r="I287" s="25" t="s">
        <v>1380</v>
      </c>
      <c r="J287" s="25" t="s">
        <v>1381</v>
      </c>
      <c r="K287" s="30">
        <v>232.19</v>
      </c>
      <c r="L287" s="30">
        <v>232.19</v>
      </c>
      <c r="M287" s="31">
        <v>0</v>
      </c>
      <c r="N287" s="30">
        <v>232.19</v>
      </c>
      <c r="O287" s="25"/>
      <c r="P287" s="20"/>
      <c r="Q287" s="20"/>
      <c r="R287" s="20"/>
      <c r="S287" s="20"/>
      <c r="T287" s="20"/>
    </row>
    <row r="288" spans="1:20" s="18" customFormat="1" ht="22.5" x14ac:dyDescent="0.2">
      <c r="A288" s="24" t="s">
        <v>500</v>
      </c>
      <c r="B288" s="25" t="s">
        <v>1441</v>
      </c>
      <c r="C288" s="25" t="s">
        <v>912</v>
      </c>
      <c r="D288" s="25" t="s">
        <v>500</v>
      </c>
      <c r="E288" s="25"/>
      <c r="F288" s="29"/>
      <c r="G288" s="32">
        <v>42879</v>
      </c>
      <c r="H288" s="25"/>
      <c r="I288" s="25" t="s">
        <v>1383</v>
      </c>
      <c r="J288" s="25" t="s">
        <v>1384</v>
      </c>
      <c r="K288" s="30">
        <v>11.96</v>
      </c>
      <c r="L288" s="30">
        <v>11.96</v>
      </c>
      <c r="M288" s="31">
        <v>0</v>
      </c>
      <c r="N288" s="30">
        <v>11.96</v>
      </c>
      <c r="O288" s="25"/>
      <c r="P288" s="20"/>
      <c r="Q288" s="20"/>
      <c r="R288" s="20"/>
      <c r="S288" s="20"/>
      <c r="T288" s="20"/>
    </row>
    <row r="289" spans="1:20" s="18" customFormat="1" ht="22.5" x14ac:dyDescent="0.2">
      <c r="A289" s="24" t="s">
        <v>500</v>
      </c>
      <c r="B289" s="25" t="s">
        <v>1442</v>
      </c>
      <c r="C289" s="25" t="s">
        <v>912</v>
      </c>
      <c r="D289" s="25" t="s">
        <v>500</v>
      </c>
      <c r="E289" s="25"/>
      <c r="F289" s="29"/>
      <c r="G289" s="32">
        <v>42879</v>
      </c>
      <c r="H289" s="25"/>
      <c r="I289" s="25" t="s">
        <v>1443</v>
      </c>
      <c r="J289" s="25" t="s">
        <v>1444</v>
      </c>
      <c r="K289" s="30">
        <v>711.3</v>
      </c>
      <c r="L289" s="30">
        <v>711.3</v>
      </c>
      <c r="M289" s="31">
        <v>0</v>
      </c>
      <c r="N289" s="30">
        <v>711.3</v>
      </c>
      <c r="O289" s="25"/>
      <c r="P289" s="20"/>
      <c r="Q289" s="20"/>
      <c r="R289" s="20"/>
      <c r="S289" s="20"/>
      <c r="T289" s="20"/>
    </row>
    <row r="290" spans="1:20" s="18" customFormat="1" ht="22.5" x14ac:dyDescent="0.2">
      <c r="A290" s="24" t="s">
        <v>500</v>
      </c>
      <c r="B290" s="25" t="s">
        <v>1445</v>
      </c>
      <c r="C290" s="25" t="s">
        <v>912</v>
      </c>
      <c r="D290" s="25" t="s">
        <v>500</v>
      </c>
      <c r="E290" s="25"/>
      <c r="F290" s="29"/>
      <c r="G290" s="32">
        <v>42879</v>
      </c>
      <c r="H290" s="25"/>
      <c r="I290" s="25" t="s">
        <v>1432</v>
      </c>
      <c r="J290" s="25" t="s">
        <v>1433</v>
      </c>
      <c r="K290" s="30">
        <v>5.21</v>
      </c>
      <c r="L290" s="30">
        <v>5.21</v>
      </c>
      <c r="M290" s="31">
        <v>0</v>
      </c>
      <c r="N290" s="30">
        <v>5.21</v>
      </c>
      <c r="O290" s="25"/>
      <c r="P290" s="20"/>
      <c r="Q290" s="20"/>
      <c r="R290" s="20"/>
      <c r="S290" s="20"/>
      <c r="T290" s="20"/>
    </row>
    <row r="291" spans="1:20" s="18" customFormat="1" ht="22.5" x14ac:dyDescent="0.2">
      <c r="A291" s="24" t="s">
        <v>500</v>
      </c>
      <c r="B291" s="25" t="s">
        <v>1446</v>
      </c>
      <c r="C291" s="25" t="s">
        <v>912</v>
      </c>
      <c r="D291" s="25" t="s">
        <v>500</v>
      </c>
      <c r="E291" s="25"/>
      <c r="F291" s="29"/>
      <c r="G291" s="32">
        <v>42879</v>
      </c>
      <c r="H291" s="25"/>
      <c r="I291" s="25" t="s">
        <v>1447</v>
      </c>
      <c r="J291" s="25" t="s">
        <v>1448</v>
      </c>
      <c r="K291" s="30">
        <v>346.42</v>
      </c>
      <c r="L291" s="30">
        <v>346.42</v>
      </c>
      <c r="M291" s="31">
        <v>0</v>
      </c>
      <c r="N291" s="30">
        <v>346.42</v>
      </c>
      <c r="O291" s="25"/>
      <c r="P291" s="20"/>
      <c r="Q291" s="20"/>
      <c r="R291" s="20"/>
      <c r="S291" s="20"/>
      <c r="T291" s="20"/>
    </row>
    <row r="292" spans="1:20" s="18" customFormat="1" ht="22.5" x14ac:dyDescent="0.2">
      <c r="A292" s="24" t="s">
        <v>500</v>
      </c>
      <c r="B292" s="25" t="s">
        <v>1449</v>
      </c>
      <c r="C292" s="25" t="s">
        <v>912</v>
      </c>
      <c r="D292" s="25" t="s">
        <v>500</v>
      </c>
      <c r="E292" s="25"/>
      <c r="F292" s="29"/>
      <c r="G292" s="32">
        <v>42879</v>
      </c>
      <c r="H292" s="25"/>
      <c r="I292" s="25" t="s">
        <v>1450</v>
      </c>
      <c r="J292" s="25" t="s">
        <v>1451</v>
      </c>
      <c r="K292" s="30">
        <v>245.13</v>
      </c>
      <c r="L292" s="30">
        <v>245.13</v>
      </c>
      <c r="M292" s="31">
        <v>0</v>
      </c>
      <c r="N292" s="30">
        <v>245.13</v>
      </c>
      <c r="O292" s="25"/>
      <c r="P292" s="20"/>
      <c r="Q292" s="20"/>
      <c r="R292" s="20"/>
      <c r="S292" s="20"/>
      <c r="T292" s="20"/>
    </row>
    <row r="293" spans="1:20" s="18" customFormat="1" ht="22.5" x14ac:dyDescent="0.2">
      <c r="A293" s="24" t="s">
        <v>500</v>
      </c>
      <c r="B293" s="25" t="s">
        <v>1452</v>
      </c>
      <c r="C293" s="25" t="s">
        <v>912</v>
      </c>
      <c r="D293" s="25" t="s">
        <v>500</v>
      </c>
      <c r="E293" s="25"/>
      <c r="F293" s="29"/>
      <c r="G293" s="32">
        <v>42879</v>
      </c>
      <c r="H293" s="25"/>
      <c r="I293" s="25" t="s">
        <v>1453</v>
      </c>
      <c r="J293" s="25" t="s">
        <v>1454</v>
      </c>
      <c r="K293" s="30">
        <v>471.57</v>
      </c>
      <c r="L293" s="30">
        <v>471.57</v>
      </c>
      <c r="M293" s="31">
        <v>0</v>
      </c>
      <c r="N293" s="30">
        <v>471.57</v>
      </c>
      <c r="O293" s="25"/>
      <c r="P293" s="20"/>
      <c r="Q293" s="20"/>
      <c r="R293" s="20"/>
      <c r="S293" s="20"/>
      <c r="T293" s="20"/>
    </row>
    <row r="294" spans="1:20" s="18" customFormat="1" ht="22.5" x14ac:dyDescent="0.2">
      <c r="A294" s="24" t="s">
        <v>500</v>
      </c>
      <c r="B294" s="25" t="s">
        <v>1455</v>
      </c>
      <c r="C294" s="25" t="s">
        <v>912</v>
      </c>
      <c r="D294" s="25" t="s">
        <v>500</v>
      </c>
      <c r="E294" s="25"/>
      <c r="F294" s="29"/>
      <c r="G294" s="32">
        <v>42879</v>
      </c>
      <c r="H294" s="25"/>
      <c r="I294" s="25" t="s">
        <v>1456</v>
      </c>
      <c r="J294" s="25" t="s">
        <v>1457</v>
      </c>
      <c r="K294" s="30">
        <v>22.73</v>
      </c>
      <c r="L294" s="30">
        <v>22.73</v>
      </c>
      <c r="M294" s="31">
        <v>0</v>
      </c>
      <c r="N294" s="30">
        <v>22.73</v>
      </c>
      <c r="O294" s="25"/>
      <c r="P294" s="20"/>
      <c r="Q294" s="20"/>
      <c r="R294" s="20"/>
      <c r="S294" s="20"/>
      <c r="T294" s="20"/>
    </row>
    <row r="295" spans="1:20" s="18" customFormat="1" ht="22.5" x14ac:dyDescent="0.2">
      <c r="A295" s="24" t="s">
        <v>500</v>
      </c>
      <c r="B295" s="25" t="s">
        <v>1458</v>
      </c>
      <c r="C295" s="25" t="s">
        <v>912</v>
      </c>
      <c r="D295" s="25" t="s">
        <v>500</v>
      </c>
      <c r="E295" s="25"/>
      <c r="F295" s="29"/>
      <c r="G295" s="32">
        <v>42879</v>
      </c>
      <c r="H295" s="25"/>
      <c r="I295" s="25" t="s">
        <v>1456</v>
      </c>
      <c r="J295" s="25" t="s">
        <v>1457</v>
      </c>
      <c r="K295" s="30">
        <v>481.26</v>
      </c>
      <c r="L295" s="30">
        <v>481.26</v>
      </c>
      <c r="M295" s="31">
        <v>0</v>
      </c>
      <c r="N295" s="30">
        <v>481.26</v>
      </c>
      <c r="O295" s="25"/>
      <c r="P295" s="20"/>
      <c r="Q295" s="20"/>
      <c r="R295" s="20"/>
      <c r="S295" s="20"/>
      <c r="T295" s="20"/>
    </row>
    <row r="296" spans="1:20" s="18" customFormat="1" ht="22.5" x14ac:dyDescent="0.2">
      <c r="A296" s="24" t="s">
        <v>500</v>
      </c>
      <c r="B296" s="25" t="s">
        <v>1459</v>
      </c>
      <c r="C296" s="25" t="s">
        <v>912</v>
      </c>
      <c r="D296" s="25" t="s">
        <v>500</v>
      </c>
      <c r="E296" s="25"/>
      <c r="F296" s="29"/>
      <c r="G296" s="32">
        <v>42879</v>
      </c>
      <c r="H296" s="25"/>
      <c r="I296" s="25" t="s">
        <v>1460</v>
      </c>
      <c r="J296" s="25" t="s">
        <v>1461</v>
      </c>
      <c r="K296" s="30">
        <v>22.73</v>
      </c>
      <c r="L296" s="30">
        <v>22.73</v>
      </c>
      <c r="M296" s="31">
        <v>0</v>
      </c>
      <c r="N296" s="30">
        <v>22.73</v>
      </c>
      <c r="O296" s="25"/>
      <c r="P296" s="20"/>
      <c r="Q296" s="20"/>
      <c r="R296" s="20"/>
      <c r="S296" s="20"/>
      <c r="T296" s="20"/>
    </row>
    <row r="297" spans="1:20" s="18" customFormat="1" ht="22.5" x14ac:dyDescent="0.2">
      <c r="A297" s="24" t="s">
        <v>500</v>
      </c>
      <c r="B297" s="25" t="s">
        <v>1462</v>
      </c>
      <c r="C297" s="25" t="s">
        <v>912</v>
      </c>
      <c r="D297" s="25" t="s">
        <v>500</v>
      </c>
      <c r="E297" s="25"/>
      <c r="F297" s="29"/>
      <c r="G297" s="32">
        <v>42879</v>
      </c>
      <c r="H297" s="25"/>
      <c r="I297" s="25" t="s">
        <v>1460</v>
      </c>
      <c r="J297" s="25" t="s">
        <v>1461</v>
      </c>
      <c r="K297" s="30">
        <v>481.25</v>
      </c>
      <c r="L297" s="30">
        <v>481.25</v>
      </c>
      <c r="M297" s="31">
        <v>0</v>
      </c>
      <c r="N297" s="30">
        <v>481.25</v>
      </c>
      <c r="O297" s="25"/>
      <c r="P297" s="20"/>
      <c r="Q297" s="20"/>
      <c r="R297" s="20"/>
      <c r="S297" s="20"/>
      <c r="T297" s="20"/>
    </row>
    <row r="298" spans="1:20" s="18" customFormat="1" ht="22.5" x14ac:dyDescent="0.2">
      <c r="A298" s="24" t="s">
        <v>500</v>
      </c>
      <c r="B298" s="25" t="s">
        <v>1463</v>
      </c>
      <c r="C298" s="25" t="s">
        <v>912</v>
      </c>
      <c r="D298" s="25" t="s">
        <v>500</v>
      </c>
      <c r="E298" s="25"/>
      <c r="F298" s="29"/>
      <c r="G298" s="32">
        <v>42879</v>
      </c>
      <c r="H298" s="25"/>
      <c r="I298" s="25" t="s">
        <v>1464</v>
      </c>
      <c r="J298" s="25" t="s">
        <v>1465</v>
      </c>
      <c r="K298" s="30">
        <v>22.73</v>
      </c>
      <c r="L298" s="30">
        <v>22.73</v>
      </c>
      <c r="M298" s="31">
        <v>0</v>
      </c>
      <c r="N298" s="30">
        <v>22.73</v>
      </c>
      <c r="O298" s="25"/>
      <c r="P298" s="20"/>
      <c r="Q298" s="20"/>
      <c r="R298" s="20"/>
      <c r="S298" s="20"/>
      <c r="T298" s="20"/>
    </row>
    <row r="299" spans="1:20" s="18" customFormat="1" ht="22.5" x14ac:dyDescent="0.2">
      <c r="A299" s="24" t="s">
        <v>500</v>
      </c>
      <c r="B299" s="25" t="s">
        <v>1466</v>
      </c>
      <c r="C299" s="25" t="s">
        <v>912</v>
      </c>
      <c r="D299" s="25" t="s">
        <v>500</v>
      </c>
      <c r="E299" s="25"/>
      <c r="F299" s="29"/>
      <c r="G299" s="32">
        <v>42879</v>
      </c>
      <c r="H299" s="25"/>
      <c r="I299" s="25" t="s">
        <v>1464</v>
      </c>
      <c r="J299" s="25" t="s">
        <v>1465</v>
      </c>
      <c r="K299" s="30">
        <v>481.25</v>
      </c>
      <c r="L299" s="30">
        <v>481.25</v>
      </c>
      <c r="M299" s="31">
        <v>0</v>
      </c>
      <c r="N299" s="30">
        <v>481.25</v>
      </c>
      <c r="O299" s="25"/>
      <c r="P299" s="20"/>
      <c r="Q299" s="20"/>
      <c r="R299" s="20"/>
      <c r="S299" s="20"/>
      <c r="T299" s="20"/>
    </row>
    <row r="300" spans="1:20" s="18" customFormat="1" ht="22.5" x14ac:dyDescent="0.2">
      <c r="A300" s="24" t="s">
        <v>344</v>
      </c>
      <c r="B300" s="25" t="s">
        <v>1467</v>
      </c>
      <c r="C300" s="25" t="s">
        <v>912</v>
      </c>
      <c r="D300" s="25" t="s">
        <v>344</v>
      </c>
      <c r="E300" s="25"/>
      <c r="F300" s="29"/>
      <c r="G300" s="32">
        <v>42879</v>
      </c>
      <c r="H300" s="25"/>
      <c r="I300" s="25" t="s">
        <v>1468</v>
      </c>
      <c r="J300" s="25" t="s">
        <v>1469</v>
      </c>
      <c r="K300" s="30">
        <v>62</v>
      </c>
      <c r="L300" s="30">
        <v>56.36</v>
      </c>
      <c r="M300" s="31">
        <v>0.10000000000000009</v>
      </c>
      <c r="N300" s="30">
        <v>62</v>
      </c>
      <c r="O300" s="25"/>
      <c r="P300" s="20"/>
      <c r="Q300" s="20"/>
      <c r="R300" s="20"/>
      <c r="S300" s="20"/>
      <c r="T300" s="20"/>
    </row>
    <row r="301" spans="1:20" s="18" customFormat="1" ht="22.5" x14ac:dyDescent="0.2">
      <c r="A301" s="24" t="s">
        <v>500</v>
      </c>
      <c r="B301" s="25" t="s">
        <v>1470</v>
      </c>
      <c r="C301" s="25" t="s">
        <v>912</v>
      </c>
      <c r="D301" s="25" t="s">
        <v>500</v>
      </c>
      <c r="E301" s="25"/>
      <c r="F301" s="29"/>
      <c r="G301" s="32">
        <v>42879</v>
      </c>
      <c r="H301" s="25"/>
      <c r="I301" s="25" t="s">
        <v>1401</v>
      </c>
      <c r="J301" s="25" t="s">
        <v>1402</v>
      </c>
      <c r="K301" s="30">
        <v>1.95</v>
      </c>
      <c r="L301" s="30">
        <v>1.95</v>
      </c>
      <c r="M301" s="31">
        <v>0</v>
      </c>
      <c r="N301" s="30">
        <v>1.95</v>
      </c>
      <c r="O301" s="25"/>
      <c r="P301" s="20"/>
      <c r="Q301" s="20"/>
      <c r="R301" s="20"/>
      <c r="S301" s="20"/>
      <c r="T301" s="20"/>
    </row>
    <row r="302" spans="1:20" s="18" customFormat="1" ht="22.5" x14ac:dyDescent="0.2">
      <c r="A302" s="24" t="s">
        <v>500</v>
      </c>
      <c r="B302" s="25" t="s">
        <v>1471</v>
      </c>
      <c r="C302" s="25" t="s">
        <v>912</v>
      </c>
      <c r="D302" s="25" t="s">
        <v>500</v>
      </c>
      <c r="E302" s="25"/>
      <c r="F302" s="29"/>
      <c r="G302" s="32">
        <v>42879</v>
      </c>
      <c r="H302" s="25"/>
      <c r="I302" s="25" t="s">
        <v>1401</v>
      </c>
      <c r="J302" s="25" t="s">
        <v>1402</v>
      </c>
      <c r="K302" s="30">
        <v>237.34</v>
      </c>
      <c r="L302" s="30">
        <v>237.34</v>
      </c>
      <c r="M302" s="31">
        <v>0</v>
      </c>
      <c r="N302" s="30">
        <v>237.34</v>
      </c>
      <c r="O302" s="25"/>
      <c r="P302" s="20"/>
      <c r="Q302" s="20"/>
      <c r="R302" s="20"/>
      <c r="S302" s="20"/>
      <c r="T302" s="20"/>
    </row>
    <row r="303" spans="1:20" s="18" customFormat="1" ht="22.5" x14ac:dyDescent="0.2">
      <c r="A303" s="24" t="s">
        <v>344</v>
      </c>
      <c r="B303" s="25" t="s">
        <v>1472</v>
      </c>
      <c r="C303" s="25" t="s">
        <v>912</v>
      </c>
      <c r="D303" s="25" t="s">
        <v>344</v>
      </c>
      <c r="E303" s="25"/>
      <c r="F303" s="29"/>
      <c r="G303" s="32">
        <v>42879</v>
      </c>
      <c r="H303" s="25"/>
      <c r="I303" s="25" t="s">
        <v>1362</v>
      </c>
      <c r="J303" s="25" t="s">
        <v>1363</v>
      </c>
      <c r="K303" s="30">
        <v>66.36</v>
      </c>
      <c r="L303" s="30">
        <v>66.36</v>
      </c>
      <c r="M303" s="31">
        <v>0</v>
      </c>
      <c r="N303" s="30">
        <v>66.36</v>
      </c>
      <c r="O303" s="25"/>
      <c r="P303" s="20"/>
      <c r="Q303" s="20"/>
      <c r="R303" s="20"/>
      <c r="S303" s="20"/>
      <c r="T303" s="20"/>
    </row>
    <row r="304" spans="1:20" s="18" customFormat="1" ht="22.5" x14ac:dyDescent="0.2">
      <c r="A304" s="24" t="s">
        <v>355</v>
      </c>
      <c r="B304" s="25" t="s">
        <v>1473</v>
      </c>
      <c r="C304" s="25" t="s">
        <v>912</v>
      </c>
      <c r="D304" s="25" t="s">
        <v>355</v>
      </c>
      <c r="E304" s="25"/>
      <c r="F304" s="29"/>
      <c r="G304" s="32">
        <v>42879</v>
      </c>
      <c r="H304" s="25"/>
      <c r="I304" s="25" t="s">
        <v>367</v>
      </c>
      <c r="J304" s="25" t="s">
        <v>990</v>
      </c>
      <c r="K304" s="30">
        <v>66.069999999999993</v>
      </c>
      <c r="L304" s="30">
        <v>54.6</v>
      </c>
      <c r="M304" s="31">
        <v>0.20999999999999996</v>
      </c>
      <c r="N304" s="30">
        <v>66.069999999999993</v>
      </c>
      <c r="O304" s="25"/>
      <c r="P304" s="20"/>
      <c r="Q304" s="20"/>
      <c r="R304" s="20"/>
      <c r="S304" s="20"/>
      <c r="T304" s="20"/>
    </row>
    <row r="305" spans="1:20" s="18" customFormat="1" ht="22.5" x14ac:dyDescent="0.2">
      <c r="A305" s="24" t="s">
        <v>355</v>
      </c>
      <c r="B305" s="25" t="s">
        <v>1474</v>
      </c>
      <c r="C305" s="25" t="s">
        <v>912</v>
      </c>
      <c r="D305" s="25" t="s">
        <v>355</v>
      </c>
      <c r="E305" s="25"/>
      <c r="F305" s="29"/>
      <c r="G305" s="32">
        <v>42880</v>
      </c>
      <c r="H305" s="25"/>
      <c r="I305" s="25" t="s">
        <v>370</v>
      </c>
      <c r="J305" s="25" t="s">
        <v>1301</v>
      </c>
      <c r="K305" s="30">
        <v>72.64</v>
      </c>
      <c r="L305" s="30">
        <v>60.03</v>
      </c>
      <c r="M305" s="31">
        <v>0.20999999999999996</v>
      </c>
      <c r="N305" s="30">
        <v>72.64</v>
      </c>
      <c r="O305" s="25"/>
      <c r="P305" s="20"/>
      <c r="Q305" s="20"/>
      <c r="R305" s="20"/>
      <c r="S305" s="20"/>
      <c r="T305" s="20"/>
    </row>
    <row r="306" spans="1:20" s="18" customFormat="1" ht="22.5" x14ac:dyDescent="0.2">
      <c r="A306" s="24" t="s">
        <v>336</v>
      </c>
      <c r="B306" s="25" t="s">
        <v>1475</v>
      </c>
      <c r="C306" s="25" t="s">
        <v>912</v>
      </c>
      <c r="D306" s="25" t="s">
        <v>336</v>
      </c>
      <c r="E306" s="25"/>
      <c r="F306" s="29"/>
      <c r="G306" s="32">
        <v>42881</v>
      </c>
      <c r="H306" s="25"/>
      <c r="I306" s="25" t="s">
        <v>1023</v>
      </c>
      <c r="J306" s="25" t="s">
        <v>1024</v>
      </c>
      <c r="K306" s="30">
        <v>1436.25</v>
      </c>
      <c r="L306" s="30">
        <v>1186.98</v>
      </c>
      <c r="M306" s="31">
        <v>0.20999999999999996</v>
      </c>
      <c r="N306" s="30">
        <v>1436.25</v>
      </c>
      <c r="O306" s="25"/>
      <c r="P306" s="20"/>
      <c r="Q306" s="20"/>
      <c r="R306" s="20"/>
      <c r="S306" s="20"/>
      <c r="T306" s="20"/>
    </row>
    <row r="307" spans="1:20" s="18" customFormat="1" ht="22.5" x14ac:dyDescent="0.2">
      <c r="A307" s="24" t="s">
        <v>336</v>
      </c>
      <c r="B307" s="25" t="s">
        <v>1476</v>
      </c>
      <c r="C307" s="25" t="s">
        <v>912</v>
      </c>
      <c r="D307" s="25" t="s">
        <v>336</v>
      </c>
      <c r="E307" s="25"/>
      <c r="F307" s="29"/>
      <c r="G307" s="32">
        <v>42881</v>
      </c>
      <c r="H307" s="25"/>
      <c r="I307" s="25" t="s">
        <v>338</v>
      </c>
      <c r="J307" s="25" t="s">
        <v>922</v>
      </c>
      <c r="K307" s="30">
        <v>1742.12</v>
      </c>
      <c r="L307" s="30">
        <v>1439.77</v>
      </c>
      <c r="M307" s="31">
        <v>0.20999999999999996</v>
      </c>
      <c r="N307" s="30">
        <v>1742.12</v>
      </c>
      <c r="O307" s="25"/>
      <c r="P307" s="20"/>
      <c r="Q307" s="20"/>
      <c r="R307" s="20"/>
      <c r="S307" s="20"/>
      <c r="T307" s="20"/>
    </row>
    <row r="308" spans="1:20" s="18" customFormat="1" ht="22.5" x14ac:dyDescent="0.2">
      <c r="A308" s="24" t="s">
        <v>336</v>
      </c>
      <c r="B308" s="25" t="s">
        <v>1477</v>
      </c>
      <c r="C308" s="25" t="s">
        <v>912</v>
      </c>
      <c r="D308" s="25" t="s">
        <v>336</v>
      </c>
      <c r="E308" s="25"/>
      <c r="F308" s="29"/>
      <c r="G308" s="32">
        <v>42881</v>
      </c>
      <c r="H308" s="25"/>
      <c r="I308" s="25" t="s">
        <v>338</v>
      </c>
      <c r="J308" s="25" t="s">
        <v>922</v>
      </c>
      <c r="K308" s="30">
        <v>1619.9</v>
      </c>
      <c r="L308" s="30">
        <v>1338.76</v>
      </c>
      <c r="M308" s="31">
        <v>0.20999999999999996</v>
      </c>
      <c r="N308" s="30">
        <v>1619.9</v>
      </c>
      <c r="O308" s="25"/>
      <c r="P308" s="20"/>
      <c r="Q308" s="20"/>
      <c r="R308" s="20"/>
      <c r="S308" s="20"/>
      <c r="T308" s="20"/>
    </row>
    <row r="309" spans="1:20" s="18" customFormat="1" ht="22.5" x14ac:dyDescent="0.2">
      <c r="A309" s="24" t="s">
        <v>336</v>
      </c>
      <c r="B309" s="25" t="s">
        <v>1478</v>
      </c>
      <c r="C309" s="25" t="s">
        <v>912</v>
      </c>
      <c r="D309" s="25" t="s">
        <v>336</v>
      </c>
      <c r="E309" s="25"/>
      <c r="F309" s="29"/>
      <c r="G309" s="32">
        <v>42881</v>
      </c>
      <c r="H309" s="25"/>
      <c r="I309" s="25" t="s">
        <v>338</v>
      </c>
      <c r="J309" s="25" t="s">
        <v>922</v>
      </c>
      <c r="K309" s="30">
        <v>173.72</v>
      </c>
      <c r="L309" s="30">
        <v>143.57</v>
      </c>
      <c r="M309" s="31">
        <v>0.20999999999999996</v>
      </c>
      <c r="N309" s="30">
        <v>173.72</v>
      </c>
      <c r="O309" s="25"/>
      <c r="P309" s="20"/>
      <c r="Q309" s="20"/>
      <c r="R309" s="20"/>
      <c r="S309" s="20"/>
      <c r="T309" s="20"/>
    </row>
    <row r="310" spans="1:20" s="18" customFormat="1" ht="22.5" x14ac:dyDescent="0.2">
      <c r="A310" s="24" t="s">
        <v>382</v>
      </c>
      <c r="B310" s="25" t="s">
        <v>1479</v>
      </c>
      <c r="C310" s="25" t="s">
        <v>912</v>
      </c>
      <c r="D310" s="25" t="s">
        <v>382</v>
      </c>
      <c r="E310" s="25"/>
      <c r="F310" s="29"/>
      <c r="G310" s="32">
        <v>42881</v>
      </c>
      <c r="H310" s="25"/>
      <c r="I310" s="25" t="s">
        <v>1307</v>
      </c>
      <c r="J310" s="25" t="s">
        <v>1308</v>
      </c>
      <c r="K310" s="30">
        <v>141.57</v>
      </c>
      <c r="L310" s="30">
        <v>141.57</v>
      </c>
      <c r="M310" s="31">
        <v>0</v>
      </c>
      <c r="N310" s="30">
        <v>141.57</v>
      </c>
      <c r="O310" s="25"/>
      <c r="P310" s="20"/>
      <c r="Q310" s="20"/>
      <c r="R310" s="20"/>
      <c r="S310" s="20"/>
      <c r="T310" s="20"/>
    </row>
    <row r="311" spans="1:20" s="18" customFormat="1" ht="22.5" x14ac:dyDescent="0.2">
      <c r="A311" s="24" t="s">
        <v>382</v>
      </c>
      <c r="B311" s="25" t="s">
        <v>1480</v>
      </c>
      <c r="C311" s="25" t="s">
        <v>912</v>
      </c>
      <c r="D311" s="25" t="s">
        <v>382</v>
      </c>
      <c r="E311" s="25"/>
      <c r="F311" s="29"/>
      <c r="G311" s="32">
        <v>42881</v>
      </c>
      <c r="H311" s="25"/>
      <c r="I311" s="25" t="s">
        <v>1307</v>
      </c>
      <c r="J311" s="25" t="s">
        <v>1308</v>
      </c>
      <c r="K311" s="30">
        <v>88.54</v>
      </c>
      <c r="L311" s="30">
        <v>88.54</v>
      </c>
      <c r="M311" s="31">
        <v>0</v>
      </c>
      <c r="N311" s="30">
        <v>88.54</v>
      </c>
      <c r="O311" s="25"/>
      <c r="P311" s="20"/>
      <c r="Q311" s="20"/>
      <c r="R311" s="20"/>
      <c r="S311" s="20"/>
      <c r="T311" s="20"/>
    </row>
    <row r="312" spans="1:20" s="18" customFormat="1" ht="22.5" x14ac:dyDescent="0.2">
      <c r="A312" s="24" t="s">
        <v>382</v>
      </c>
      <c r="B312" s="25" t="s">
        <v>1481</v>
      </c>
      <c r="C312" s="25" t="s">
        <v>912</v>
      </c>
      <c r="D312" s="25" t="s">
        <v>382</v>
      </c>
      <c r="E312" s="25"/>
      <c r="F312" s="29"/>
      <c r="G312" s="32">
        <v>42881</v>
      </c>
      <c r="H312" s="25"/>
      <c r="I312" s="25" t="s">
        <v>1307</v>
      </c>
      <c r="J312" s="25" t="s">
        <v>1308</v>
      </c>
      <c r="K312" s="30">
        <v>74.08</v>
      </c>
      <c r="L312" s="30">
        <v>74.08</v>
      </c>
      <c r="M312" s="31">
        <v>0</v>
      </c>
      <c r="N312" s="30">
        <v>74.08</v>
      </c>
      <c r="O312" s="25"/>
      <c r="P312" s="20"/>
      <c r="Q312" s="20"/>
      <c r="R312" s="20"/>
      <c r="S312" s="20"/>
      <c r="T312" s="20"/>
    </row>
    <row r="313" spans="1:20" s="18" customFormat="1" ht="22.5" x14ac:dyDescent="0.2">
      <c r="A313" s="24" t="s">
        <v>382</v>
      </c>
      <c r="B313" s="25" t="s">
        <v>1482</v>
      </c>
      <c r="C313" s="25" t="s">
        <v>912</v>
      </c>
      <c r="D313" s="25" t="s">
        <v>382</v>
      </c>
      <c r="E313" s="25"/>
      <c r="F313" s="29"/>
      <c r="G313" s="32">
        <v>42881</v>
      </c>
      <c r="H313" s="25"/>
      <c r="I313" s="25" t="s">
        <v>1307</v>
      </c>
      <c r="J313" s="25" t="s">
        <v>1308</v>
      </c>
      <c r="K313" s="30">
        <v>185.9</v>
      </c>
      <c r="L313" s="30">
        <v>185.9</v>
      </c>
      <c r="M313" s="31">
        <v>0</v>
      </c>
      <c r="N313" s="30">
        <v>185.9</v>
      </c>
      <c r="O313" s="25"/>
      <c r="P313" s="20"/>
      <c r="Q313" s="20"/>
      <c r="R313" s="20"/>
      <c r="S313" s="20"/>
      <c r="T313" s="20"/>
    </row>
    <row r="314" spans="1:20" s="18" customFormat="1" ht="22.5" x14ac:dyDescent="0.2">
      <c r="A314" s="24" t="s">
        <v>382</v>
      </c>
      <c r="B314" s="25" t="s">
        <v>1483</v>
      </c>
      <c r="C314" s="25" t="s">
        <v>912</v>
      </c>
      <c r="D314" s="25" t="s">
        <v>382</v>
      </c>
      <c r="E314" s="25"/>
      <c r="F314" s="29"/>
      <c r="G314" s="32">
        <v>42881</v>
      </c>
      <c r="H314" s="25"/>
      <c r="I314" s="25" t="s">
        <v>1056</v>
      </c>
      <c r="J314" s="25" t="s">
        <v>1057</v>
      </c>
      <c r="K314" s="30">
        <v>61.31</v>
      </c>
      <c r="L314" s="30">
        <v>61.31</v>
      </c>
      <c r="M314" s="31">
        <v>0</v>
      </c>
      <c r="N314" s="30">
        <v>61.31</v>
      </c>
      <c r="O314" s="25"/>
      <c r="P314" s="20"/>
      <c r="Q314" s="20"/>
      <c r="R314" s="20"/>
      <c r="S314" s="20"/>
      <c r="T314" s="20"/>
    </row>
    <row r="315" spans="1:20" s="18" customFormat="1" ht="22.5" x14ac:dyDescent="0.2">
      <c r="A315" s="24" t="s">
        <v>382</v>
      </c>
      <c r="B315" s="25" t="s">
        <v>1484</v>
      </c>
      <c r="C315" s="25" t="s">
        <v>912</v>
      </c>
      <c r="D315" s="25" t="s">
        <v>382</v>
      </c>
      <c r="E315" s="25"/>
      <c r="F315" s="29"/>
      <c r="G315" s="32">
        <v>42881</v>
      </c>
      <c r="H315" s="25"/>
      <c r="I315" s="25" t="s">
        <v>1056</v>
      </c>
      <c r="J315" s="25" t="s">
        <v>1057</v>
      </c>
      <c r="K315" s="30">
        <v>17.04</v>
      </c>
      <c r="L315" s="30">
        <v>17.04</v>
      </c>
      <c r="M315" s="31">
        <v>0</v>
      </c>
      <c r="N315" s="30">
        <v>17.04</v>
      </c>
      <c r="O315" s="25"/>
      <c r="P315" s="20"/>
      <c r="Q315" s="20"/>
      <c r="R315" s="20"/>
      <c r="S315" s="20"/>
      <c r="T315" s="20"/>
    </row>
    <row r="316" spans="1:20" s="18" customFormat="1" ht="22.5" x14ac:dyDescent="0.2">
      <c r="A316" s="24" t="s">
        <v>382</v>
      </c>
      <c r="B316" s="25" t="s">
        <v>1485</v>
      </c>
      <c r="C316" s="25" t="s">
        <v>912</v>
      </c>
      <c r="D316" s="25" t="s">
        <v>382</v>
      </c>
      <c r="E316" s="25"/>
      <c r="F316" s="29"/>
      <c r="G316" s="32">
        <v>42881</v>
      </c>
      <c r="H316" s="25"/>
      <c r="I316" s="25" t="s">
        <v>1056</v>
      </c>
      <c r="J316" s="25" t="s">
        <v>1057</v>
      </c>
      <c r="K316" s="30">
        <v>73.69</v>
      </c>
      <c r="L316" s="30">
        <v>73.69</v>
      </c>
      <c r="M316" s="31">
        <v>0</v>
      </c>
      <c r="N316" s="30">
        <v>73.69</v>
      </c>
      <c r="O316" s="25"/>
      <c r="P316" s="20"/>
      <c r="Q316" s="20"/>
      <c r="R316" s="20"/>
      <c r="S316" s="20"/>
      <c r="T316" s="20"/>
    </row>
    <row r="317" spans="1:20" s="18" customFormat="1" ht="22.5" x14ac:dyDescent="0.2">
      <c r="A317" s="24" t="s">
        <v>382</v>
      </c>
      <c r="B317" s="25" t="s">
        <v>1486</v>
      </c>
      <c r="C317" s="25" t="s">
        <v>912</v>
      </c>
      <c r="D317" s="25" t="s">
        <v>382</v>
      </c>
      <c r="E317" s="25"/>
      <c r="F317" s="29"/>
      <c r="G317" s="32">
        <v>42881</v>
      </c>
      <c r="H317" s="25"/>
      <c r="I317" s="25" t="s">
        <v>1056</v>
      </c>
      <c r="J317" s="25" t="s">
        <v>1057</v>
      </c>
      <c r="K317" s="30">
        <v>1242.57</v>
      </c>
      <c r="L317" s="30">
        <v>1242.57</v>
      </c>
      <c r="M317" s="31">
        <v>0</v>
      </c>
      <c r="N317" s="30">
        <v>1242.57</v>
      </c>
      <c r="O317" s="25"/>
      <c r="P317" s="20"/>
      <c r="Q317" s="20"/>
      <c r="R317" s="20"/>
      <c r="S317" s="20"/>
      <c r="T317" s="20"/>
    </row>
    <row r="318" spans="1:20" s="18" customFormat="1" ht="22.5" x14ac:dyDescent="0.2">
      <c r="A318" s="24" t="s">
        <v>382</v>
      </c>
      <c r="B318" s="25" t="s">
        <v>1487</v>
      </c>
      <c r="C318" s="25" t="s">
        <v>912</v>
      </c>
      <c r="D318" s="25" t="s">
        <v>382</v>
      </c>
      <c r="E318" s="25"/>
      <c r="F318" s="29"/>
      <c r="G318" s="32">
        <v>42881</v>
      </c>
      <c r="H318" s="25"/>
      <c r="I318" s="25" t="s">
        <v>1056</v>
      </c>
      <c r="J318" s="25" t="s">
        <v>1057</v>
      </c>
      <c r="K318" s="30">
        <v>225.39</v>
      </c>
      <c r="L318" s="30">
        <v>225.39</v>
      </c>
      <c r="M318" s="31">
        <v>0</v>
      </c>
      <c r="N318" s="30">
        <v>225.39</v>
      </c>
      <c r="O318" s="25"/>
      <c r="P318" s="20"/>
      <c r="Q318" s="20"/>
      <c r="R318" s="20"/>
      <c r="S318" s="20"/>
      <c r="T318" s="20"/>
    </row>
    <row r="319" spans="1:20" s="18" customFormat="1" ht="22.5" x14ac:dyDescent="0.2">
      <c r="A319" s="24" t="s">
        <v>382</v>
      </c>
      <c r="B319" s="25" t="s">
        <v>1488</v>
      </c>
      <c r="C319" s="25" t="s">
        <v>912</v>
      </c>
      <c r="D319" s="25" t="s">
        <v>382</v>
      </c>
      <c r="E319" s="25"/>
      <c r="F319" s="29"/>
      <c r="G319" s="32">
        <v>42881</v>
      </c>
      <c r="H319" s="25"/>
      <c r="I319" s="25" t="s">
        <v>1056</v>
      </c>
      <c r="J319" s="25" t="s">
        <v>1057</v>
      </c>
      <c r="K319" s="30">
        <v>773.81</v>
      </c>
      <c r="L319" s="30">
        <v>773.81</v>
      </c>
      <c r="M319" s="31">
        <v>0</v>
      </c>
      <c r="N319" s="30">
        <v>773.81</v>
      </c>
      <c r="O319" s="25"/>
      <c r="P319" s="20"/>
      <c r="Q319" s="20"/>
      <c r="R319" s="20"/>
      <c r="S319" s="20"/>
      <c r="T319" s="20"/>
    </row>
    <row r="320" spans="1:20" s="18" customFormat="1" ht="22.5" x14ac:dyDescent="0.2">
      <c r="A320" s="24" t="s">
        <v>382</v>
      </c>
      <c r="B320" s="25" t="s">
        <v>1489</v>
      </c>
      <c r="C320" s="25" t="s">
        <v>912</v>
      </c>
      <c r="D320" s="25" t="s">
        <v>382</v>
      </c>
      <c r="E320" s="25"/>
      <c r="F320" s="29"/>
      <c r="G320" s="32">
        <v>42881</v>
      </c>
      <c r="H320" s="25"/>
      <c r="I320" s="25" t="s">
        <v>1056</v>
      </c>
      <c r="J320" s="25" t="s">
        <v>1057</v>
      </c>
      <c r="K320" s="30">
        <v>474.36</v>
      </c>
      <c r="L320" s="30">
        <v>474.36</v>
      </c>
      <c r="M320" s="31">
        <v>0</v>
      </c>
      <c r="N320" s="30">
        <v>474.36</v>
      </c>
      <c r="O320" s="25"/>
      <c r="P320" s="20"/>
      <c r="Q320" s="20"/>
      <c r="R320" s="20"/>
      <c r="S320" s="20"/>
      <c r="T320" s="20"/>
    </row>
    <row r="321" spans="1:20" s="18" customFormat="1" ht="22.5" x14ac:dyDescent="0.2">
      <c r="A321" s="24" t="s">
        <v>382</v>
      </c>
      <c r="B321" s="25" t="s">
        <v>1490</v>
      </c>
      <c r="C321" s="25" t="s">
        <v>912</v>
      </c>
      <c r="D321" s="25" t="s">
        <v>382</v>
      </c>
      <c r="E321" s="25"/>
      <c r="F321" s="29"/>
      <c r="G321" s="32">
        <v>42881</v>
      </c>
      <c r="H321" s="25"/>
      <c r="I321" s="25" t="s">
        <v>1056</v>
      </c>
      <c r="J321" s="25" t="s">
        <v>1057</v>
      </c>
      <c r="K321" s="30">
        <v>402.9</v>
      </c>
      <c r="L321" s="30">
        <v>402.9</v>
      </c>
      <c r="M321" s="31">
        <v>0</v>
      </c>
      <c r="N321" s="30">
        <v>402.9</v>
      </c>
      <c r="O321" s="25"/>
      <c r="P321" s="20"/>
      <c r="Q321" s="20"/>
      <c r="R321" s="20"/>
      <c r="S321" s="20"/>
      <c r="T321" s="20"/>
    </row>
    <row r="322" spans="1:20" s="18" customFormat="1" ht="22.5" x14ac:dyDescent="0.2">
      <c r="A322" s="24" t="s">
        <v>382</v>
      </c>
      <c r="B322" s="25" t="s">
        <v>1491</v>
      </c>
      <c r="C322" s="25" t="s">
        <v>912</v>
      </c>
      <c r="D322" s="25" t="s">
        <v>382</v>
      </c>
      <c r="E322" s="25"/>
      <c r="F322" s="29"/>
      <c r="G322" s="32">
        <v>42881</v>
      </c>
      <c r="H322" s="25"/>
      <c r="I322" s="25" t="s">
        <v>1056</v>
      </c>
      <c r="J322" s="25" t="s">
        <v>1057</v>
      </c>
      <c r="K322" s="30">
        <v>135.97999999999999</v>
      </c>
      <c r="L322" s="30">
        <v>135.97999999999999</v>
      </c>
      <c r="M322" s="31">
        <v>0</v>
      </c>
      <c r="N322" s="30">
        <v>135.97999999999999</v>
      </c>
      <c r="O322" s="25"/>
      <c r="P322" s="20"/>
      <c r="Q322" s="20"/>
      <c r="R322" s="20"/>
      <c r="S322" s="20"/>
      <c r="T322" s="20"/>
    </row>
    <row r="323" spans="1:20" s="18" customFormat="1" ht="22.5" x14ac:dyDescent="0.2">
      <c r="A323" s="24" t="s">
        <v>382</v>
      </c>
      <c r="B323" s="25" t="s">
        <v>1492</v>
      </c>
      <c r="C323" s="25" t="s">
        <v>912</v>
      </c>
      <c r="D323" s="25" t="s">
        <v>382</v>
      </c>
      <c r="E323" s="25"/>
      <c r="F323" s="29"/>
      <c r="G323" s="32">
        <v>42881</v>
      </c>
      <c r="H323" s="25"/>
      <c r="I323" s="25" t="s">
        <v>1056</v>
      </c>
      <c r="J323" s="25" t="s">
        <v>1057</v>
      </c>
      <c r="K323" s="30">
        <v>738.46</v>
      </c>
      <c r="L323" s="30">
        <v>738.46</v>
      </c>
      <c r="M323" s="31">
        <v>0</v>
      </c>
      <c r="N323" s="30">
        <v>738.46</v>
      </c>
      <c r="O323" s="25"/>
      <c r="P323" s="20"/>
      <c r="Q323" s="20"/>
      <c r="R323" s="20"/>
      <c r="S323" s="20"/>
      <c r="T323" s="20"/>
    </row>
    <row r="324" spans="1:20" s="18" customFormat="1" ht="22.5" x14ac:dyDescent="0.2">
      <c r="A324" s="24" t="s">
        <v>382</v>
      </c>
      <c r="B324" s="25" t="s">
        <v>1493</v>
      </c>
      <c r="C324" s="25" t="s">
        <v>912</v>
      </c>
      <c r="D324" s="25" t="s">
        <v>382</v>
      </c>
      <c r="E324" s="25"/>
      <c r="F324" s="29"/>
      <c r="G324" s="32">
        <v>42881</v>
      </c>
      <c r="H324" s="25"/>
      <c r="I324" s="25" t="s">
        <v>1359</v>
      </c>
      <c r="J324" s="25" t="s">
        <v>1360</v>
      </c>
      <c r="K324" s="30">
        <v>818.25</v>
      </c>
      <c r="L324" s="30">
        <v>818.25</v>
      </c>
      <c r="M324" s="31">
        <v>0</v>
      </c>
      <c r="N324" s="30">
        <v>818.25</v>
      </c>
      <c r="O324" s="25"/>
      <c r="P324" s="20"/>
      <c r="Q324" s="20"/>
      <c r="R324" s="20"/>
      <c r="S324" s="20"/>
      <c r="T324" s="20"/>
    </row>
    <row r="325" spans="1:20" s="18" customFormat="1" ht="22.5" x14ac:dyDescent="0.2">
      <c r="A325" s="24" t="s">
        <v>382</v>
      </c>
      <c r="B325" s="25" t="s">
        <v>1494</v>
      </c>
      <c r="C325" s="25" t="s">
        <v>912</v>
      </c>
      <c r="D325" s="25" t="s">
        <v>382</v>
      </c>
      <c r="E325" s="25"/>
      <c r="F325" s="29"/>
      <c r="G325" s="32">
        <v>42881</v>
      </c>
      <c r="H325" s="25"/>
      <c r="I325" s="25" t="s">
        <v>1359</v>
      </c>
      <c r="J325" s="25" t="s">
        <v>1360</v>
      </c>
      <c r="K325" s="30">
        <v>40.46</v>
      </c>
      <c r="L325" s="30">
        <v>40.46</v>
      </c>
      <c r="M325" s="31">
        <v>0</v>
      </c>
      <c r="N325" s="30">
        <v>40.46</v>
      </c>
      <c r="O325" s="25"/>
      <c r="P325" s="20"/>
      <c r="Q325" s="20"/>
      <c r="R325" s="20"/>
      <c r="S325" s="20"/>
      <c r="T325" s="20"/>
    </row>
    <row r="326" spans="1:20" s="18" customFormat="1" ht="22.5" x14ac:dyDescent="0.2">
      <c r="A326" s="24" t="s">
        <v>382</v>
      </c>
      <c r="B326" s="25" t="s">
        <v>1495</v>
      </c>
      <c r="C326" s="25" t="s">
        <v>912</v>
      </c>
      <c r="D326" s="25" t="s">
        <v>382</v>
      </c>
      <c r="E326" s="25"/>
      <c r="F326" s="29"/>
      <c r="G326" s="32">
        <v>42881</v>
      </c>
      <c r="H326" s="25"/>
      <c r="I326" s="25" t="s">
        <v>1359</v>
      </c>
      <c r="J326" s="25" t="s">
        <v>1360</v>
      </c>
      <c r="K326" s="30">
        <v>7.78</v>
      </c>
      <c r="L326" s="30">
        <v>7.78</v>
      </c>
      <c r="M326" s="31">
        <v>0</v>
      </c>
      <c r="N326" s="30">
        <v>7.78</v>
      </c>
      <c r="O326" s="25"/>
      <c r="P326" s="20"/>
      <c r="Q326" s="20"/>
      <c r="R326" s="20"/>
      <c r="S326" s="20"/>
      <c r="T326" s="20"/>
    </row>
    <row r="327" spans="1:20" s="18" customFormat="1" ht="22.5" x14ac:dyDescent="0.2">
      <c r="A327" s="24" t="s">
        <v>382</v>
      </c>
      <c r="B327" s="25" t="s">
        <v>1496</v>
      </c>
      <c r="C327" s="25" t="s">
        <v>912</v>
      </c>
      <c r="D327" s="25" t="s">
        <v>382</v>
      </c>
      <c r="E327" s="25"/>
      <c r="F327" s="29"/>
      <c r="G327" s="32">
        <v>42881</v>
      </c>
      <c r="H327" s="25"/>
      <c r="I327" s="25" t="s">
        <v>1359</v>
      </c>
      <c r="J327" s="25" t="s">
        <v>1360</v>
      </c>
      <c r="K327" s="30">
        <v>134.1</v>
      </c>
      <c r="L327" s="30">
        <v>134.1</v>
      </c>
      <c r="M327" s="31">
        <v>0</v>
      </c>
      <c r="N327" s="30">
        <v>134.1</v>
      </c>
      <c r="O327" s="25"/>
      <c r="P327" s="20"/>
      <c r="Q327" s="20"/>
      <c r="R327" s="20"/>
      <c r="S327" s="20"/>
      <c r="T327" s="20"/>
    </row>
    <row r="328" spans="1:20" s="18" customFormat="1" ht="22.5" x14ac:dyDescent="0.2">
      <c r="A328" s="24" t="s">
        <v>382</v>
      </c>
      <c r="B328" s="25" t="s">
        <v>1497</v>
      </c>
      <c r="C328" s="25" t="s">
        <v>912</v>
      </c>
      <c r="D328" s="25" t="s">
        <v>382</v>
      </c>
      <c r="E328" s="25"/>
      <c r="F328" s="29"/>
      <c r="G328" s="32">
        <v>42881</v>
      </c>
      <c r="H328" s="25"/>
      <c r="I328" s="25" t="s">
        <v>420</v>
      </c>
      <c r="J328" s="25" t="s">
        <v>1498</v>
      </c>
      <c r="K328" s="30">
        <v>2740.18</v>
      </c>
      <c r="L328" s="30">
        <v>2740.18</v>
      </c>
      <c r="M328" s="31">
        <v>0</v>
      </c>
      <c r="N328" s="30">
        <v>2740.18</v>
      </c>
      <c r="O328" s="25"/>
      <c r="P328" s="20"/>
      <c r="Q328" s="20"/>
      <c r="R328" s="20"/>
      <c r="S328" s="20"/>
      <c r="T328" s="20"/>
    </row>
    <row r="329" spans="1:20" s="18" customFormat="1" ht="22.5" x14ac:dyDescent="0.2">
      <c r="A329" s="24" t="s">
        <v>344</v>
      </c>
      <c r="B329" s="25" t="s">
        <v>1499</v>
      </c>
      <c r="C329" s="25" t="s">
        <v>912</v>
      </c>
      <c r="D329" s="25" t="s">
        <v>344</v>
      </c>
      <c r="E329" s="25"/>
      <c r="F329" s="29"/>
      <c r="G329" s="32">
        <v>42881</v>
      </c>
      <c r="H329" s="25"/>
      <c r="I329" s="25" t="s">
        <v>1362</v>
      </c>
      <c r="J329" s="25" t="s">
        <v>1363</v>
      </c>
      <c r="K329" s="30">
        <v>14.53</v>
      </c>
      <c r="L329" s="30">
        <v>14.53</v>
      </c>
      <c r="M329" s="31">
        <v>0</v>
      </c>
      <c r="N329" s="30">
        <v>14.53</v>
      </c>
      <c r="O329" s="25"/>
      <c r="P329" s="20"/>
      <c r="Q329" s="20"/>
      <c r="R329" s="20"/>
      <c r="S329" s="20"/>
      <c r="T329" s="20"/>
    </row>
    <row r="330" spans="1:20" s="18" customFormat="1" ht="22.5" x14ac:dyDescent="0.2">
      <c r="A330" s="24" t="s">
        <v>326</v>
      </c>
      <c r="B330" s="25" t="s">
        <v>1500</v>
      </c>
      <c r="C330" s="25" t="s">
        <v>912</v>
      </c>
      <c r="D330" s="25" t="s">
        <v>326</v>
      </c>
      <c r="E330" s="25"/>
      <c r="F330" s="29"/>
      <c r="G330" s="32">
        <v>42882</v>
      </c>
      <c r="H330" s="25"/>
      <c r="I330" s="25" t="s">
        <v>937</v>
      </c>
      <c r="J330" s="25" t="s">
        <v>938</v>
      </c>
      <c r="K330" s="30">
        <v>4.2</v>
      </c>
      <c r="L330" s="30">
        <v>4.2</v>
      </c>
      <c r="M330" s="31">
        <v>0</v>
      </c>
      <c r="N330" s="30">
        <v>4.2</v>
      </c>
      <c r="O330" s="25"/>
      <c r="P330" s="20"/>
      <c r="Q330" s="20"/>
      <c r="R330" s="20"/>
      <c r="S330" s="20"/>
      <c r="T330" s="20"/>
    </row>
    <row r="331" spans="1:20" s="18" customFormat="1" ht="22.5" x14ac:dyDescent="0.2">
      <c r="A331" s="24" t="s">
        <v>326</v>
      </c>
      <c r="B331" s="25" t="s">
        <v>1501</v>
      </c>
      <c r="C331" s="25" t="s">
        <v>912</v>
      </c>
      <c r="D331" s="25" t="s">
        <v>326</v>
      </c>
      <c r="E331" s="25"/>
      <c r="F331" s="29"/>
      <c r="G331" s="32">
        <v>42882</v>
      </c>
      <c r="H331" s="25"/>
      <c r="I331" s="25" t="s">
        <v>937</v>
      </c>
      <c r="J331" s="25" t="s">
        <v>938</v>
      </c>
      <c r="K331" s="30">
        <v>17.23</v>
      </c>
      <c r="L331" s="30">
        <v>17.23</v>
      </c>
      <c r="M331" s="31">
        <v>0</v>
      </c>
      <c r="N331" s="30">
        <v>17.23</v>
      </c>
      <c r="O331" s="25"/>
      <c r="P331" s="20"/>
      <c r="Q331" s="20"/>
      <c r="R331" s="20"/>
      <c r="S331" s="20"/>
      <c r="T331" s="20"/>
    </row>
    <row r="332" spans="1:20" s="18" customFormat="1" ht="22.5" x14ac:dyDescent="0.2">
      <c r="A332" s="24" t="s">
        <v>344</v>
      </c>
      <c r="B332" s="25" t="s">
        <v>1502</v>
      </c>
      <c r="C332" s="25" t="s">
        <v>912</v>
      </c>
      <c r="D332" s="25" t="s">
        <v>344</v>
      </c>
      <c r="E332" s="25"/>
      <c r="F332" s="29"/>
      <c r="G332" s="32">
        <v>42882</v>
      </c>
      <c r="H332" s="25"/>
      <c r="I332" s="25" t="s">
        <v>1503</v>
      </c>
      <c r="J332" s="25" t="s">
        <v>1504</v>
      </c>
      <c r="K332" s="30">
        <v>35.75</v>
      </c>
      <c r="L332" s="30">
        <v>30.9</v>
      </c>
      <c r="M332" s="31" t="s">
        <v>1698</v>
      </c>
      <c r="N332" s="30">
        <v>35.75</v>
      </c>
      <c r="O332" s="25"/>
      <c r="P332" s="20"/>
      <c r="Q332" s="20"/>
      <c r="R332" s="20"/>
      <c r="S332" s="20"/>
      <c r="T332" s="20"/>
    </row>
    <row r="333" spans="1:20" s="18" customFormat="1" ht="22.5" x14ac:dyDescent="0.2">
      <c r="A333" s="24" t="s">
        <v>344</v>
      </c>
      <c r="B333" s="25" t="s">
        <v>1505</v>
      </c>
      <c r="C333" s="25" t="s">
        <v>912</v>
      </c>
      <c r="D333" s="25" t="s">
        <v>344</v>
      </c>
      <c r="E333" s="25"/>
      <c r="F333" s="29"/>
      <c r="G333" s="32">
        <v>42882</v>
      </c>
      <c r="H333" s="25"/>
      <c r="I333" s="25" t="s">
        <v>1506</v>
      </c>
      <c r="J333" s="25" t="s">
        <v>1507</v>
      </c>
      <c r="K333" s="30">
        <v>341.9</v>
      </c>
      <c r="L333" s="30">
        <f>+N333</f>
        <v>341.9</v>
      </c>
      <c r="M333" s="31">
        <v>0</v>
      </c>
      <c r="N333" s="30">
        <v>341.9</v>
      </c>
      <c r="O333" s="25"/>
      <c r="P333" s="20"/>
      <c r="Q333" s="20"/>
      <c r="R333" s="20"/>
      <c r="S333" s="20"/>
      <c r="T333" s="20"/>
    </row>
    <row r="334" spans="1:20" s="18" customFormat="1" ht="22.5" x14ac:dyDescent="0.2">
      <c r="A334" s="24" t="s">
        <v>344</v>
      </c>
      <c r="B334" s="25" t="s">
        <v>1508</v>
      </c>
      <c r="C334" s="25" t="s">
        <v>912</v>
      </c>
      <c r="D334" s="25" t="s">
        <v>344</v>
      </c>
      <c r="E334" s="25"/>
      <c r="F334" s="29"/>
      <c r="G334" s="32">
        <v>42882</v>
      </c>
      <c r="H334" s="25"/>
      <c r="I334" s="25" t="s">
        <v>1506</v>
      </c>
      <c r="J334" s="25" t="s">
        <v>1507</v>
      </c>
      <c r="K334" s="30">
        <v>341.9</v>
      </c>
      <c r="L334" s="30">
        <f>+N334</f>
        <v>341.9</v>
      </c>
      <c r="M334" s="31">
        <v>0</v>
      </c>
      <c r="N334" s="30">
        <v>341.9</v>
      </c>
      <c r="O334" s="25"/>
      <c r="P334" s="20"/>
      <c r="Q334" s="20"/>
      <c r="R334" s="20"/>
      <c r="S334" s="20"/>
      <c r="T334" s="20"/>
    </row>
    <row r="335" spans="1:20" s="18" customFormat="1" ht="22.5" x14ac:dyDescent="0.2">
      <c r="A335" s="24" t="s">
        <v>500</v>
      </c>
      <c r="B335" s="25" t="s">
        <v>1509</v>
      </c>
      <c r="C335" s="25" t="s">
        <v>912</v>
      </c>
      <c r="D335" s="25" t="s">
        <v>500</v>
      </c>
      <c r="E335" s="25"/>
      <c r="F335" s="29"/>
      <c r="G335" s="32">
        <v>42884</v>
      </c>
      <c r="H335" s="25"/>
      <c r="I335" s="25" t="s">
        <v>1510</v>
      </c>
      <c r="J335" s="25" t="s">
        <v>1511</v>
      </c>
      <c r="K335" s="30">
        <v>135.51</v>
      </c>
      <c r="L335" s="30">
        <v>135.51</v>
      </c>
      <c r="M335" s="31">
        <v>0</v>
      </c>
      <c r="N335" s="30">
        <v>135.51</v>
      </c>
      <c r="O335" s="25"/>
      <c r="P335" s="20"/>
      <c r="Q335" s="20"/>
      <c r="R335" s="20"/>
      <c r="S335" s="20"/>
      <c r="T335" s="20"/>
    </row>
    <row r="336" spans="1:20" s="18" customFormat="1" ht="22.5" x14ac:dyDescent="0.2">
      <c r="A336" s="24" t="s">
        <v>500</v>
      </c>
      <c r="B336" s="25" t="s">
        <v>1512</v>
      </c>
      <c r="C336" s="25" t="s">
        <v>912</v>
      </c>
      <c r="D336" s="25" t="s">
        <v>500</v>
      </c>
      <c r="E336" s="25"/>
      <c r="F336" s="29"/>
      <c r="G336" s="32">
        <v>42884</v>
      </c>
      <c r="H336" s="25"/>
      <c r="I336" s="25" t="s">
        <v>1513</v>
      </c>
      <c r="J336" s="25" t="s">
        <v>1514</v>
      </c>
      <c r="K336" s="30">
        <v>134.88</v>
      </c>
      <c r="L336" s="30">
        <v>134.88</v>
      </c>
      <c r="M336" s="31">
        <v>0</v>
      </c>
      <c r="N336" s="30">
        <v>134.88</v>
      </c>
      <c r="O336" s="25"/>
      <c r="P336" s="20"/>
      <c r="Q336" s="20"/>
      <c r="R336" s="20"/>
      <c r="S336" s="20"/>
      <c r="T336" s="20"/>
    </row>
    <row r="337" spans="1:20" s="18" customFormat="1" ht="22.5" x14ac:dyDescent="0.2">
      <c r="A337" s="24" t="s">
        <v>500</v>
      </c>
      <c r="B337" s="25" t="s">
        <v>1515</v>
      </c>
      <c r="C337" s="25" t="s">
        <v>912</v>
      </c>
      <c r="D337" s="25" t="s">
        <v>500</v>
      </c>
      <c r="E337" s="25"/>
      <c r="F337" s="29"/>
      <c r="G337" s="32">
        <v>42884</v>
      </c>
      <c r="H337" s="25"/>
      <c r="I337" s="25" t="s">
        <v>1516</v>
      </c>
      <c r="J337" s="25" t="s">
        <v>1517</v>
      </c>
      <c r="K337" s="30">
        <v>250.64</v>
      </c>
      <c r="L337" s="30">
        <v>250.64</v>
      </c>
      <c r="M337" s="31">
        <v>0</v>
      </c>
      <c r="N337" s="30">
        <v>250.64</v>
      </c>
      <c r="O337" s="25"/>
      <c r="P337" s="20"/>
      <c r="Q337" s="20"/>
      <c r="R337" s="20"/>
      <c r="S337" s="20"/>
      <c r="T337" s="20"/>
    </row>
    <row r="338" spans="1:20" s="18" customFormat="1" ht="22.5" x14ac:dyDescent="0.2">
      <c r="A338" s="24" t="s">
        <v>348</v>
      </c>
      <c r="B338" s="25" t="s">
        <v>1518</v>
      </c>
      <c r="C338" s="25" t="s">
        <v>912</v>
      </c>
      <c r="D338" s="25" t="s">
        <v>348</v>
      </c>
      <c r="E338" s="25"/>
      <c r="F338" s="29"/>
      <c r="G338" s="32">
        <v>42884</v>
      </c>
      <c r="H338" s="25"/>
      <c r="I338" s="25" t="s">
        <v>350</v>
      </c>
      <c r="J338" s="25" t="s">
        <v>1053</v>
      </c>
      <c r="K338" s="30">
        <v>261.36</v>
      </c>
      <c r="L338" s="30">
        <v>216</v>
      </c>
      <c r="M338" s="31">
        <v>0.20999999999999996</v>
      </c>
      <c r="N338" s="30">
        <v>261.36</v>
      </c>
      <c r="O338" s="25"/>
      <c r="P338" s="20"/>
      <c r="Q338" s="20"/>
      <c r="R338" s="20"/>
      <c r="S338" s="20"/>
      <c r="T338" s="20"/>
    </row>
    <row r="339" spans="1:20" s="18" customFormat="1" ht="22.5" x14ac:dyDescent="0.2">
      <c r="A339" s="24" t="s">
        <v>500</v>
      </c>
      <c r="B339" s="25" t="s">
        <v>1519</v>
      </c>
      <c r="C339" s="25" t="s">
        <v>912</v>
      </c>
      <c r="D339" s="25" t="s">
        <v>500</v>
      </c>
      <c r="E339" s="25"/>
      <c r="F339" s="29"/>
      <c r="G339" s="32">
        <v>42884</v>
      </c>
      <c r="H339" s="25"/>
      <c r="I339" s="25" t="s">
        <v>1520</v>
      </c>
      <c r="J339" s="25" t="s">
        <v>1521</v>
      </c>
      <c r="K339" s="30">
        <v>1711.54</v>
      </c>
      <c r="L339" s="30">
        <v>1711.54</v>
      </c>
      <c r="M339" s="31">
        <v>0</v>
      </c>
      <c r="N339" s="30">
        <v>1711.54</v>
      </c>
      <c r="O339" s="25"/>
      <c r="P339" s="20"/>
      <c r="Q339" s="20"/>
      <c r="R339" s="20"/>
      <c r="S339" s="20"/>
      <c r="T339" s="20"/>
    </row>
    <row r="340" spans="1:20" s="18" customFormat="1" ht="22.5" x14ac:dyDescent="0.2">
      <c r="A340" s="24" t="s">
        <v>500</v>
      </c>
      <c r="B340" s="25" t="s">
        <v>1522</v>
      </c>
      <c r="C340" s="25" t="s">
        <v>912</v>
      </c>
      <c r="D340" s="25" t="s">
        <v>500</v>
      </c>
      <c r="E340" s="25"/>
      <c r="F340" s="29"/>
      <c r="G340" s="32">
        <v>42884</v>
      </c>
      <c r="H340" s="25"/>
      <c r="I340" s="25" t="s">
        <v>1520</v>
      </c>
      <c r="J340" s="25" t="s">
        <v>1521</v>
      </c>
      <c r="K340" s="30">
        <v>5.77</v>
      </c>
      <c r="L340" s="30">
        <v>5.77</v>
      </c>
      <c r="M340" s="31">
        <v>0</v>
      </c>
      <c r="N340" s="30">
        <v>5.77</v>
      </c>
      <c r="O340" s="25"/>
      <c r="P340" s="20"/>
      <c r="Q340" s="20"/>
      <c r="R340" s="20"/>
      <c r="S340" s="20"/>
      <c r="T340" s="20"/>
    </row>
    <row r="341" spans="1:20" s="18" customFormat="1" ht="22.5" x14ac:dyDescent="0.2">
      <c r="A341" s="24" t="s">
        <v>500</v>
      </c>
      <c r="B341" s="25" t="s">
        <v>1523</v>
      </c>
      <c r="C341" s="25" t="s">
        <v>912</v>
      </c>
      <c r="D341" s="25" t="s">
        <v>500</v>
      </c>
      <c r="E341" s="25"/>
      <c r="F341" s="29"/>
      <c r="G341" s="32">
        <v>42884</v>
      </c>
      <c r="H341" s="25"/>
      <c r="I341" s="25" t="s">
        <v>1524</v>
      </c>
      <c r="J341" s="25" t="s">
        <v>1525</v>
      </c>
      <c r="K341" s="30">
        <v>241.9</v>
      </c>
      <c r="L341" s="30">
        <v>241.9</v>
      </c>
      <c r="M341" s="31">
        <v>0</v>
      </c>
      <c r="N341" s="30">
        <v>241.9</v>
      </c>
      <c r="O341" s="25"/>
      <c r="P341" s="20"/>
      <c r="Q341" s="20"/>
      <c r="R341" s="20"/>
      <c r="S341" s="20"/>
      <c r="T341" s="20"/>
    </row>
    <row r="342" spans="1:20" s="18" customFormat="1" ht="22.5" x14ac:dyDescent="0.2">
      <c r="A342" s="24" t="s">
        <v>500</v>
      </c>
      <c r="B342" s="25" t="s">
        <v>1526</v>
      </c>
      <c r="C342" s="25" t="s">
        <v>912</v>
      </c>
      <c r="D342" s="25" t="s">
        <v>500</v>
      </c>
      <c r="E342" s="25"/>
      <c r="F342" s="29"/>
      <c r="G342" s="32">
        <v>42884</v>
      </c>
      <c r="H342" s="25"/>
      <c r="I342" s="25" t="s">
        <v>1527</v>
      </c>
      <c r="J342" s="25" t="s">
        <v>1528</v>
      </c>
      <c r="K342" s="30">
        <v>674.01</v>
      </c>
      <c r="L342" s="30">
        <v>674.01</v>
      </c>
      <c r="M342" s="31">
        <v>0</v>
      </c>
      <c r="N342" s="30">
        <v>674.01</v>
      </c>
      <c r="O342" s="25"/>
      <c r="P342" s="20"/>
      <c r="Q342" s="20"/>
      <c r="R342" s="20"/>
      <c r="S342" s="20"/>
      <c r="T342" s="20"/>
    </row>
    <row r="343" spans="1:20" s="18" customFormat="1" ht="22.5" x14ac:dyDescent="0.2">
      <c r="A343" s="24" t="s">
        <v>500</v>
      </c>
      <c r="B343" s="25" t="s">
        <v>1529</v>
      </c>
      <c r="C343" s="25" t="s">
        <v>912</v>
      </c>
      <c r="D343" s="25" t="s">
        <v>500</v>
      </c>
      <c r="E343" s="25"/>
      <c r="F343" s="29"/>
      <c r="G343" s="32">
        <v>42885</v>
      </c>
      <c r="H343" s="25"/>
      <c r="I343" s="25" t="s">
        <v>1414</v>
      </c>
      <c r="J343" s="25" t="s">
        <v>1415</v>
      </c>
      <c r="K343" s="30">
        <v>32.299999999999997</v>
      </c>
      <c r="L343" s="30">
        <v>32.299999999999997</v>
      </c>
      <c r="M343" s="31">
        <v>0</v>
      </c>
      <c r="N343" s="30">
        <v>32.299999999999997</v>
      </c>
      <c r="O343" s="25"/>
      <c r="P343" s="20"/>
      <c r="Q343" s="20"/>
      <c r="R343" s="20"/>
      <c r="S343" s="20"/>
      <c r="T343" s="20"/>
    </row>
    <row r="344" spans="1:20" s="18" customFormat="1" ht="22.5" x14ac:dyDescent="0.2">
      <c r="A344" s="24" t="s">
        <v>500</v>
      </c>
      <c r="B344" s="25" t="s">
        <v>1530</v>
      </c>
      <c r="C344" s="25" t="s">
        <v>912</v>
      </c>
      <c r="D344" s="25" t="s">
        <v>500</v>
      </c>
      <c r="E344" s="25"/>
      <c r="F344" s="29"/>
      <c r="G344" s="32">
        <v>42885</v>
      </c>
      <c r="H344" s="25"/>
      <c r="I344" s="25" t="s">
        <v>1417</v>
      </c>
      <c r="J344" s="25" t="s">
        <v>1418</v>
      </c>
      <c r="K344" s="30">
        <v>32.299999999999997</v>
      </c>
      <c r="L344" s="30">
        <v>32.299999999999997</v>
      </c>
      <c r="M344" s="31">
        <v>0</v>
      </c>
      <c r="N344" s="30">
        <v>32.299999999999997</v>
      </c>
      <c r="O344" s="25"/>
      <c r="P344" s="20"/>
      <c r="Q344" s="20"/>
      <c r="R344" s="20"/>
      <c r="S344" s="20"/>
      <c r="T344" s="20"/>
    </row>
    <row r="345" spans="1:20" s="18" customFormat="1" ht="22.5" x14ac:dyDescent="0.2">
      <c r="A345" s="24" t="s">
        <v>500</v>
      </c>
      <c r="B345" s="25" t="s">
        <v>1531</v>
      </c>
      <c r="C345" s="25" t="s">
        <v>912</v>
      </c>
      <c r="D345" s="25" t="s">
        <v>500</v>
      </c>
      <c r="E345" s="25"/>
      <c r="F345" s="29"/>
      <c r="G345" s="32">
        <v>42885</v>
      </c>
      <c r="H345" s="25"/>
      <c r="I345" s="25" t="s">
        <v>1420</v>
      </c>
      <c r="J345" s="25" t="s">
        <v>1421</v>
      </c>
      <c r="K345" s="30">
        <v>32.299999999999997</v>
      </c>
      <c r="L345" s="30">
        <v>32.299999999999997</v>
      </c>
      <c r="M345" s="31">
        <v>0</v>
      </c>
      <c r="N345" s="30">
        <v>32.299999999999997</v>
      </c>
      <c r="O345" s="25"/>
      <c r="P345" s="20"/>
      <c r="Q345" s="20"/>
      <c r="R345" s="20"/>
      <c r="S345" s="20"/>
      <c r="T345" s="20"/>
    </row>
    <row r="346" spans="1:20" s="18" customFormat="1" ht="22.5" x14ac:dyDescent="0.2">
      <c r="A346" s="24" t="s">
        <v>500</v>
      </c>
      <c r="B346" s="25" t="s">
        <v>1532</v>
      </c>
      <c r="C346" s="25" t="s">
        <v>912</v>
      </c>
      <c r="D346" s="25" t="s">
        <v>500</v>
      </c>
      <c r="E346" s="25"/>
      <c r="F346" s="29"/>
      <c r="G346" s="32">
        <v>42885</v>
      </c>
      <c r="H346" s="25"/>
      <c r="I346" s="25" t="s">
        <v>1533</v>
      </c>
      <c r="J346" s="25" t="s">
        <v>1534</v>
      </c>
      <c r="K346" s="30">
        <v>106.86</v>
      </c>
      <c r="L346" s="30">
        <v>106.86</v>
      </c>
      <c r="M346" s="31">
        <v>0</v>
      </c>
      <c r="N346" s="30">
        <v>106.86</v>
      </c>
      <c r="O346" s="25"/>
      <c r="P346" s="20"/>
      <c r="Q346" s="20"/>
      <c r="R346" s="20"/>
      <c r="S346" s="20"/>
      <c r="T346" s="20"/>
    </row>
    <row r="347" spans="1:20" s="18" customFormat="1" ht="22.5" x14ac:dyDescent="0.2">
      <c r="A347" s="24" t="s">
        <v>500</v>
      </c>
      <c r="B347" s="25" t="s">
        <v>1535</v>
      </c>
      <c r="C347" s="25" t="s">
        <v>912</v>
      </c>
      <c r="D347" s="25" t="s">
        <v>500</v>
      </c>
      <c r="E347" s="25"/>
      <c r="F347" s="29"/>
      <c r="G347" s="32">
        <v>42885</v>
      </c>
      <c r="H347" s="25"/>
      <c r="I347" s="25" t="s">
        <v>1533</v>
      </c>
      <c r="J347" s="25" t="s">
        <v>1534</v>
      </c>
      <c r="K347" s="30">
        <v>270.39999999999998</v>
      </c>
      <c r="L347" s="30">
        <v>270.39999999999998</v>
      </c>
      <c r="M347" s="31">
        <v>0</v>
      </c>
      <c r="N347" s="30">
        <v>270.39999999999998</v>
      </c>
      <c r="O347" s="25"/>
      <c r="P347" s="20"/>
      <c r="Q347" s="20"/>
      <c r="R347" s="20"/>
      <c r="S347" s="20"/>
      <c r="T347" s="20"/>
    </row>
    <row r="348" spans="1:20" s="18" customFormat="1" ht="22.5" x14ac:dyDescent="0.2">
      <c r="A348" s="24" t="s">
        <v>500</v>
      </c>
      <c r="B348" s="25" t="s">
        <v>1536</v>
      </c>
      <c r="C348" s="25" t="s">
        <v>912</v>
      </c>
      <c r="D348" s="25" t="s">
        <v>500</v>
      </c>
      <c r="E348" s="25"/>
      <c r="F348" s="29"/>
      <c r="G348" s="32">
        <v>42885</v>
      </c>
      <c r="H348" s="25"/>
      <c r="I348" s="25" t="s">
        <v>1537</v>
      </c>
      <c r="J348" s="25" t="s">
        <v>1538</v>
      </c>
      <c r="K348" s="30">
        <v>106.86</v>
      </c>
      <c r="L348" s="30">
        <v>106.86</v>
      </c>
      <c r="M348" s="31">
        <v>0</v>
      </c>
      <c r="N348" s="30">
        <v>106.86</v>
      </c>
      <c r="O348" s="25"/>
      <c r="P348" s="20"/>
      <c r="Q348" s="20"/>
      <c r="R348" s="20"/>
      <c r="S348" s="20"/>
      <c r="T348" s="20"/>
    </row>
    <row r="349" spans="1:20" s="18" customFormat="1" ht="22.5" x14ac:dyDescent="0.2">
      <c r="A349" s="24" t="s">
        <v>500</v>
      </c>
      <c r="B349" s="25" t="s">
        <v>1539</v>
      </c>
      <c r="C349" s="25" t="s">
        <v>912</v>
      </c>
      <c r="D349" s="25" t="s">
        <v>500</v>
      </c>
      <c r="E349" s="25"/>
      <c r="F349" s="29"/>
      <c r="G349" s="32">
        <v>42885</v>
      </c>
      <c r="H349" s="25"/>
      <c r="I349" s="25" t="s">
        <v>1537</v>
      </c>
      <c r="J349" s="25" t="s">
        <v>1538</v>
      </c>
      <c r="K349" s="30">
        <v>270.39999999999998</v>
      </c>
      <c r="L349" s="30">
        <v>270.39999999999998</v>
      </c>
      <c r="M349" s="31">
        <v>0</v>
      </c>
      <c r="N349" s="30">
        <v>270.39999999999998</v>
      </c>
      <c r="O349" s="25"/>
      <c r="P349" s="20"/>
      <c r="Q349" s="20"/>
      <c r="R349" s="20"/>
      <c r="S349" s="20"/>
      <c r="T349" s="20"/>
    </row>
    <row r="350" spans="1:20" s="18" customFormat="1" ht="22.5" x14ac:dyDescent="0.2">
      <c r="A350" s="24" t="s">
        <v>500</v>
      </c>
      <c r="B350" s="25" t="s">
        <v>1540</v>
      </c>
      <c r="C350" s="25" t="s">
        <v>912</v>
      </c>
      <c r="D350" s="25" t="s">
        <v>500</v>
      </c>
      <c r="E350" s="25"/>
      <c r="F350" s="29"/>
      <c r="G350" s="32">
        <v>42885</v>
      </c>
      <c r="H350" s="25"/>
      <c r="I350" s="25" t="s">
        <v>1541</v>
      </c>
      <c r="J350" s="25" t="s">
        <v>1542</v>
      </c>
      <c r="K350" s="30">
        <v>213.71</v>
      </c>
      <c r="L350" s="30">
        <v>213.71</v>
      </c>
      <c r="M350" s="31">
        <v>0</v>
      </c>
      <c r="N350" s="30">
        <v>213.71</v>
      </c>
      <c r="O350" s="25"/>
      <c r="P350" s="20"/>
      <c r="Q350" s="20"/>
      <c r="R350" s="20"/>
      <c r="S350" s="20"/>
      <c r="T350" s="20"/>
    </row>
    <row r="351" spans="1:20" s="18" customFormat="1" ht="22.5" x14ac:dyDescent="0.2">
      <c r="A351" s="24" t="s">
        <v>500</v>
      </c>
      <c r="B351" s="25" t="s">
        <v>1543</v>
      </c>
      <c r="C351" s="25" t="s">
        <v>912</v>
      </c>
      <c r="D351" s="25" t="s">
        <v>500</v>
      </c>
      <c r="E351" s="25"/>
      <c r="F351" s="29"/>
      <c r="G351" s="32">
        <v>42885</v>
      </c>
      <c r="H351" s="25"/>
      <c r="I351" s="25" t="s">
        <v>1541</v>
      </c>
      <c r="J351" s="25" t="s">
        <v>1542</v>
      </c>
      <c r="K351" s="30">
        <v>540.79999999999995</v>
      </c>
      <c r="L351" s="30">
        <v>540.79999999999995</v>
      </c>
      <c r="M351" s="31">
        <v>0</v>
      </c>
      <c r="N351" s="30">
        <v>540.79999999999995</v>
      </c>
      <c r="O351" s="25"/>
      <c r="P351" s="20"/>
      <c r="Q351" s="20"/>
      <c r="R351" s="20"/>
      <c r="S351" s="20"/>
      <c r="T351" s="20"/>
    </row>
    <row r="352" spans="1:20" s="18" customFormat="1" ht="22.5" x14ac:dyDescent="0.2">
      <c r="A352" s="24" t="s">
        <v>336</v>
      </c>
      <c r="B352" s="25" t="s">
        <v>1544</v>
      </c>
      <c r="C352" s="25" t="s">
        <v>912</v>
      </c>
      <c r="D352" s="25" t="s">
        <v>336</v>
      </c>
      <c r="E352" s="25"/>
      <c r="F352" s="29"/>
      <c r="G352" s="32">
        <v>42885</v>
      </c>
      <c r="H352" s="25"/>
      <c r="I352" s="25" t="s">
        <v>338</v>
      </c>
      <c r="J352" s="25" t="s">
        <v>922</v>
      </c>
      <c r="K352" s="30">
        <v>422.39</v>
      </c>
      <c r="L352" s="30">
        <v>349.08</v>
      </c>
      <c r="M352" s="31">
        <v>0.20999999999999996</v>
      </c>
      <c r="N352" s="30">
        <v>422.39</v>
      </c>
      <c r="O352" s="25"/>
      <c r="P352" s="20"/>
      <c r="Q352" s="20"/>
      <c r="R352" s="20"/>
      <c r="S352" s="20"/>
      <c r="T352" s="20"/>
    </row>
    <row r="353" spans="1:20" s="18" customFormat="1" ht="22.5" x14ac:dyDescent="0.2">
      <c r="A353" s="24" t="s">
        <v>340</v>
      </c>
      <c r="B353" s="25" t="s">
        <v>1545</v>
      </c>
      <c r="C353" s="25" t="s">
        <v>912</v>
      </c>
      <c r="D353" s="25" t="s">
        <v>340</v>
      </c>
      <c r="E353" s="25"/>
      <c r="F353" s="29"/>
      <c r="G353" s="32">
        <v>42885</v>
      </c>
      <c r="H353" s="25"/>
      <c r="I353" s="25" t="s">
        <v>1546</v>
      </c>
      <c r="J353" s="25" t="s">
        <v>1547</v>
      </c>
      <c r="K353" s="30">
        <v>34.53</v>
      </c>
      <c r="L353" s="30">
        <v>29.39</v>
      </c>
      <c r="M353" s="31" t="s">
        <v>1698</v>
      </c>
      <c r="N353" s="30">
        <v>34.53</v>
      </c>
      <c r="O353" s="25"/>
      <c r="P353" s="20"/>
      <c r="Q353" s="20"/>
      <c r="R353" s="20"/>
      <c r="S353" s="20"/>
      <c r="T353" s="20"/>
    </row>
    <row r="354" spans="1:20" s="18" customFormat="1" ht="22.5" x14ac:dyDescent="0.2">
      <c r="A354" s="24" t="s">
        <v>402</v>
      </c>
      <c r="B354" s="25" t="s">
        <v>1548</v>
      </c>
      <c r="C354" s="25" t="s">
        <v>912</v>
      </c>
      <c r="D354" s="25" t="s">
        <v>402</v>
      </c>
      <c r="E354" s="25"/>
      <c r="F354" s="29"/>
      <c r="G354" s="32">
        <v>42885</v>
      </c>
      <c r="H354" s="25"/>
      <c r="I354" s="25" t="s">
        <v>1549</v>
      </c>
      <c r="J354" s="25" t="s">
        <v>1550</v>
      </c>
      <c r="K354" s="30">
        <v>685.48</v>
      </c>
      <c r="L354" s="30">
        <v>685.48</v>
      </c>
      <c r="M354" s="31">
        <v>0</v>
      </c>
      <c r="N354" s="30">
        <v>685.48</v>
      </c>
      <c r="O354" s="25"/>
      <c r="P354" s="20"/>
      <c r="Q354" s="20"/>
      <c r="R354" s="20"/>
      <c r="S354" s="20"/>
      <c r="T354" s="20"/>
    </row>
    <row r="355" spans="1:20" s="18" customFormat="1" ht="22.5" x14ac:dyDescent="0.2">
      <c r="A355" s="24" t="s">
        <v>471</v>
      </c>
      <c r="B355" s="25" t="s">
        <v>1551</v>
      </c>
      <c r="C355" s="25" t="s">
        <v>912</v>
      </c>
      <c r="D355" s="25" t="s">
        <v>471</v>
      </c>
      <c r="E355" s="25"/>
      <c r="F355" s="29"/>
      <c r="G355" s="32">
        <v>42885</v>
      </c>
      <c r="H355" s="25"/>
      <c r="I355" s="25" t="s">
        <v>1261</v>
      </c>
      <c r="J355" s="25" t="s">
        <v>1262</v>
      </c>
      <c r="K355" s="30">
        <v>127.05</v>
      </c>
      <c r="L355" s="30">
        <v>105</v>
      </c>
      <c r="M355" s="31">
        <v>0.20999999999999996</v>
      </c>
      <c r="N355" s="30">
        <v>127.05</v>
      </c>
      <c r="O355" s="25"/>
      <c r="P355" s="20"/>
      <c r="Q355" s="20"/>
      <c r="R355" s="20"/>
      <c r="S355" s="20"/>
      <c r="T355" s="20"/>
    </row>
    <row r="356" spans="1:20" s="18" customFormat="1" ht="22.5" x14ac:dyDescent="0.2">
      <c r="A356" s="24" t="s">
        <v>331</v>
      </c>
      <c r="B356" s="25" t="s">
        <v>1552</v>
      </c>
      <c r="C356" s="25" t="s">
        <v>912</v>
      </c>
      <c r="D356" s="25" t="s">
        <v>331</v>
      </c>
      <c r="E356" s="25"/>
      <c r="F356" s="29"/>
      <c r="G356" s="32">
        <v>42886</v>
      </c>
      <c r="H356" s="25"/>
      <c r="I356" s="25" t="s">
        <v>1251</v>
      </c>
      <c r="J356" s="25" t="s">
        <v>1252</v>
      </c>
      <c r="K356" s="30">
        <v>191.75</v>
      </c>
      <c r="L356" s="30">
        <v>158.47</v>
      </c>
      <c r="M356" s="31">
        <v>0.20999999999999996</v>
      </c>
      <c r="N356" s="30">
        <v>191.75</v>
      </c>
      <c r="O356" s="25"/>
      <c r="P356" s="20"/>
      <c r="Q356" s="20"/>
      <c r="R356" s="20"/>
      <c r="S356" s="20"/>
      <c r="T356" s="20"/>
    </row>
    <row r="357" spans="1:20" s="18" customFormat="1" ht="22.5" x14ac:dyDescent="0.2">
      <c r="A357" s="24" t="s">
        <v>326</v>
      </c>
      <c r="B357" s="25" t="s">
        <v>1553</v>
      </c>
      <c r="C357" s="25" t="s">
        <v>912</v>
      </c>
      <c r="D357" s="25" t="s">
        <v>326</v>
      </c>
      <c r="E357" s="25"/>
      <c r="F357" s="29"/>
      <c r="G357" s="32">
        <v>42886</v>
      </c>
      <c r="H357" s="25"/>
      <c r="I357" s="25" t="s">
        <v>436</v>
      </c>
      <c r="J357" s="25" t="s">
        <v>1254</v>
      </c>
      <c r="K357" s="30">
        <v>742.94</v>
      </c>
      <c r="L357" s="30">
        <v>614</v>
      </c>
      <c r="M357" s="31">
        <v>0.20999999999999996</v>
      </c>
      <c r="N357" s="30">
        <v>742.94</v>
      </c>
      <c r="O357" s="25"/>
      <c r="P357" s="20"/>
      <c r="Q357" s="20"/>
      <c r="R357" s="20"/>
      <c r="S357" s="20"/>
      <c r="T357" s="20"/>
    </row>
    <row r="358" spans="1:20" s="18" customFormat="1" ht="22.5" x14ac:dyDescent="0.2">
      <c r="A358" s="24" t="s">
        <v>326</v>
      </c>
      <c r="B358" s="25" t="s">
        <v>1554</v>
      </c>
      <c r="C358" s="25" t="s">
        <v>912</v>
      </c>
      <c r="D358" s="25" t="s">
        <v>326</v>
      </c>
      <c r="E358" s="25"/>
      <c r="F358" s="29"/>
      <c r="G358" s="32">
        <v>42886</v>
      </c>
      <c r="H358" s="25"/>
      <c r="I358" s="25" t="s">
        <v>328</v>
      </c>
      <c r="J358" s="25" t="s">
        <v>1555</v>
      </c>
      <c r="K358" s="30">
        <v>10.9</v>
      </c>
      <c r="L358" s="30">
        <v>10.9</v>
      </c>
      <c r="M358" s="31">
        <v>0</v>
      </c>
      <c r="N358" s="30">
        <v>10.9</v>
      </c>
      <c r="O358" s="25"/>
      <c r="P358" s="20"/>
      <c r="Q358" s="20"/>
      <c r="R358" s="20"/>
      <c r="S358" s="20"/>
      <c r="T358" s="20"/>
    </row>
    <row r="359" spans="1:20" s="18" customFormat="1" ht="22.5" x14ac:dyDescent="0.2">
      <c r="A359" s="24" t="s">
        <v>326</v>
      </c>
      <c r="B359" s="25" t="s">
        <v>1556</v>
      </c>
      <c r="C359" s="25" t="s">
        <v>912</v>
      </c>
      <c r="D359" s="25" t="s">
        <v>326</v>
      </c>
      <c r="E359" s="25"/>
      <c r="F359" s="29"/>
      <c r="G359" s="32">
        <v>42886</v>
      </c>
      <c r="H359" s="25"/>
      <c r="I359" s="25" t="s">
        <v>423</v>
      </c>
      <c r="J359" s="25" t="s">
        <v>1256</v>
      </c>
      <c r="K359" s="30">
        <v>305.49</v>
      </c>
      <c r="L359" s="30">
        <v>274.48</v>
      </c>
      <c r="M359" s="31" t="s">
        <v>1698</v>
      </c>
      <c r="N359" s="30">
        <v>305.49</v>
      </c>
      <c r="O359" s="25"/>
      <c r="P359" s="20"/>
      <c r="Q359" s="20"/>
      <c r="R359" s="20"/>
      <c r="S359" s="20"/>
      <c r="T359" s="20"/>
    </row>
    <row r="360" spans="1:20" s="18" customFormat="1" ht="22.5" x14ac:dyDescent="0.2">
      <c r="A360" s="24" t="s">
        <v>348</v>
      </c>
      <c r="B360" s="25" t="s">
        <v>1557</v>
      </c>
      <c r="C360" s="25" t="s">
        <v>912</v>
      </c>
      <c r="D360" s="25" t="s">
        <v>348</v>
      </c>
      <c r="E360" s="25"/>
      <c r="F360" s="29"/>
      <c r="G360" s="32">
        <v>42886</v>
      </c>
      <c r="H360" s="25"/>
      <c r="I360" s="25" t="s">
        <v>426</v>
      </c>
      <c r="J360" s="25" t="s">
        <v>1558</v>
      </c>
      <c r="K360" s="30">
        <v>104.12</v>
      </c>
      <c r="L360" s="30">
        <v>86.05</v>
      </c>
      <c r="M360" s="31">
        <v>0.20999999999999996</v>
      </c>
      <c r="N360" s="30">
        <v>104.12</v>
      </c>
      <c r="O360" s="25"/>
      <c r="P360" s="20"/>
      <c r="Q360" s="20"/>
      <c r="R360" s="20"/>
      <c r="S360" s="20"/>
      <c r="T360" s="20"/>
    </row>
    <row r="361" spans="1:20" s="18" customFormat="1" ht="22.5" x14ac:dyDescent="0.2">
      <c r="A361" s="24" t="s">
        <v>336</v>
      </c>
      <c r="B361" s="25" t="s">
        <v>1559</v>
      </c>
      <c r="C361" s="25" t="s">
        <v>912</v>
      </c>
      <c r="D361" s="25" t="s">
        <v>336</v>
      </c>
      <c r="E361" s="25"/>
      <c r="F361" s="29"/>
      <c r="G361" s="32">
        <v>42886</v>
      </c>
      <c r="H361" s="25"/>
      <c r="I361" s="25" t="s">
        <v>338</v>
      </c>
      <c r="J361" s="25" t="s">
        <v>922</v>
      </c>
      <c r="K361" s="30">
        <v>110.01</v>
      </c>
      <c r="L361" s="30">
        <v>90.92</v>
      </c>
      <c r="M361" s="31">
        <v>0.20999999999999996</v>
      </c>
      <c r="N361" s="30">
        <v>110.01</v>
      </c>
      <c r="O361" s="25"/>
      <c r="P361" s="20"/>
      <c r="Q361" s="20"/>
      <c r="R361" s="20"/>
      <c r="S361" s="20"/>
      <c r="T361" s="20"/>
    </row>
    <row r="362" spans="1:20" s="18" customFormat="1" ht="22.5" x14ac:dyDescent="0.2">
      <c r="A362" s="24" t="s">
        <v>471</v>
      </c>
      <c r="B362" s="25" t="s">
        <v>1560</v>
      </c>
      <c r="C362" s="25" t="s">
        <v>912</v>
      </c>
      <c r="D362" s="25" t="s">
        <v>471</v>
      </c>
      <c r="E362" s="25"/>
      <c r="F362" s="29"/>
      <c r="G362" s="32">
        <v>42886</v>
      </c>
      <c r="H362" s="25"/>
      <c r="I362" s="25" t="s">
        <v>1561</v>
      </c>
      <c r="J362" s="25" t="s">
        <v>1562</v>
      </c>
      <c r="K362" s="30">
        <v>9244.4</v>
      </c>
      <c r="L362" s="30">
        <v>7640</v>
      </c>
      <c r="M362" s="31">
        <v>0.20999999999999996</v>
      </c>
      <c r="N362" s="30">
        <v>9244.4</v>
      </c>
      <c r="O362" s="25"/>
      <c r="P362" s="20"/>
      <c r="Q362" s="20"/>
      <c r="R362" s="20"/>
      <c r="S362" s="20"/>
      <c r="T362" s="20"/>
    </row>
    <row r="363" spans="1:20" s="18" customFormat="1" ht="22.5" x14ac:dyDescent="0.2">
      <c r="A363" s="24" t="s">
        <v>428</v>
      </c>
      <c r="B363" s="25" t="s">
        <v>1563</v>
      </c>
      <c r="C363" s="25" t="s">
        <v>912</v>
      </c>
      <c r="D363" s="25" t="s">
        <v>428</v>
      </c>
      <c r="E363" s="25"/>
      <c r="F363" s="29"/>
      <c r="G363" s="32">
        <v>42886</v>
      </c>
      <c r="H363" s="25"/>
      <c r="I363" s="25" t="s">
        <v>430</v>
      </c>
      <c r="J363" s="25" t="s">
        <v>1264</v>
      </c>
      <c r="K363" s="30">
        <v>2806.61</v>
      </c>
      <c r="L363" s="30">
        <v>2589.2600000000002</v>
      </c>
      <c r="M363" s="31">
        <v>8.0000000000000071E-2</v>
      </c>
      <c r="N363" s="30">
        <v>2806.61</v>
      </c>
      <c r="O363" s="25"/>
      <c r="P363" s="20"/>
      <c r="Q363" s="20"/>
      <c r="R363" s="20"/>
      <c r="S363" s="20"/>
      <c r="T363" s="20"/>
    </row>
    <row r="364" spans="1:20" s="18" customFormat="1" ht="22.5" x14ac:dyDescent="0.2">
      <c r="A364" s="24" t="s">
        <v>355</v>
      </c>
      <c r="B364" s="25" t="s">
        <v>1564</v>
      </c>
      <c r="C364" s="25" t="s">
        <v>912</v>
      </c>
      <c r="D364" s="25" t="s">
        <v>355</v>
      </c>
      <c r="E364" s="25"/>
      <c r="F364" s="29"/>
      <c r="G364" s="32">
        <v>42887</v>
      </c>
      <c r="H364" s="25"/>
      <c r="I364" s="25" t="s">
        <v>370</v>
      </c>
      <c r="J364" s="25" t="s">
        <v>1301</v>
      </c>
      <c r="K364" s="30">
        <v>70</v>
      </c>
      <c r="L364" s="30">
        <v>57.85</v>
      </c>
      <c r="M364" s="31">
        <v>0.20999999999999996</v>
      </c>
      <c r="N364" s="30">
        <v>70</v>
      </c>
      <c r="O364" s="25"/>
      <c r="P364" s="20"/>
      <c r="Q364" s="20"/>
      <c r="R364" s="20"/>
      <c r="S364" s="20"/>
      <c r="T364" s="20"/>
    </row>
    <row r="365" spans="1:20" s="18" customFormat="1" ht="22.5" x14ac:dyDescent="0.2">
      <c r="A365" s="24" t="s">
        <v>382</v>
      </c>
      <c r="B365" s="25" t="s">
        <v>1565</v>
      </c>
      <c r="C365" s="25" t="s">
        <v>912</v>
      </c>
      <c r="D365" s="25" t="s">
        <v>382</v>
      </c>
      <c r="E365" s="25"/>
      <c r="F365" s="29"/>
      <c r="G365" s="32">
        <v>42887</v>
      </c>
      <c r="H365" s="25"/>
      <c r="I365" s="25" t="s">
        <v>1046</v>
      </c>
      <c r="J365" s="25" t="s">
        <v>1047</v>
      </c>
      <c r="K365" s="30">
        <v>60</v>
      </c>
      <c r="L365" s="30">
        <v>60</v>
      </c>
      <c r="M365" s="31">
        <v>0</v>
      </c>
      <c r="N365" s="30">
        <v>60</v>
      </c>
      <c r="O365" s="25"/>
      <c r="P365" s="20"/>
      <c r="Q365" s="20"/>
      <c r="R365" s="20"/>
      <c r="S365" s="20"/>
      <c r="T365" s="20"/>
    </row>
    <row r="366" spans="1:20" s="18" customFormat="1" ht="22.5" x14ac:dyDescent="0.2">
      <c r="A366" s="24" t="s">
        <v>382</v>
      </c>
      <c r="B366" s="25" t="s">
        <v>1566</v>
      </c>
      <c r="C366" s="25" t="s">
        <v>912</v>
      </c>
      <c r="D366" s="25" t="s">
        <v>382</v>
      </c>
      <c r="E366" s="25"/>
      <c r="F366" s="29"/>
      <c r="G366" s="32">
        <v>42887</v>
      </c>
      <c r="H366" s="25"/>
      <c r="I366" s="25" t="s">
        <v>1046</v>
      </c>
      <c r="J366" s="25" t="s">
        <v>1047</v>
      </c>
      <c r="K366" s="30">
        <v>60</v>
      </c>
      <c r="L366" s="30">
        <v>60</v>
      </c>
      <c r="M366" s="31">
        <v>0</v>
      </c>
      <c r="N366" s="30">
        <v>60</v>
      </c>
      <c r="O366" s="25"/>
      <c r="P366" s="20"/>
      <c r="Q366" s="20"/>
      <c r="R366" s="20"/>
      <c r="S366" s="20"/>
      <c r="T366" s="20"/>
    </row>
    <row r="367" spans="1:20" s="18" customFormat="1" ht="22.5" x14ac:dyDescent="0.2">
      <c r="A367" s="24" t="s">
        <v>382</v>
      </c>
      <c r="B367" s="25" t="s">
        <v>1567</v>
      </c>
      <c r="C367" s="25" t="s">
        <v>912</v>
      </c>
      <c r="D367" s="25" t="s">
        <v>382</v>
      </c>
      <c r="E367" s="25"/>
      <c r="F367" s="29"/>
      <c r="G367" s="32">
        <v>42887</v>
      </c>
      <c r="H367" s="25"/>
      <c r="I367" s="25" t="s">
        <v>1046</v>
      </c>
      <c r="J367" s="25" t="s">
        <v>1047</v>
      </c>
      <c r="K367" s="30">
        <v>60</v>
      </c>
      <c r="L367" s="30">
        <v>60</v>
      </c>
      <c r="M367" s="31">
        <v>0</v>
      </c>
      <c r="N367" s="30">
        <v>60</v>
      </c>
      <c r="O367" s="25"/>
      <c r="P367" s="20"/>
      <c r="Q367" s="20"/>
      <c r="R367" s="20"/>
      <c r="S367" s="20"/>
      <c r="T367" s="20"/>
    </row>
    <row r="368" spans="1:20" s="18" customFormat="1" ht="22.5" x14ac:dyDescent="0.2">
      <c r="A368" s="24" t="s">
        <v>382</v>
      </c>
      <c r="B368" s="25" t="s">
        <v>1568</v>
      </c>
      <c r="C368" s="25" t="s">
        <v>912</v>
      </c>
      <c r="D368" s="25" t="s">
        <v>382</v>
      </c>
      <c r="E368" s="25"/>
      <c r="F368" s="29"/>
      <c r="G368" s="32">
        <v>42887</v>
      </c>
      <c r="H368" s="25"/>
      <c r="I368" s="25" t="s">
        <v>1046</v>
      </c>
      <c r="J368" s="25" t="s">
        <v>1047</v>
      </c>
      <c r="K368" s="30">
        <v>60</v>
      </c>
      <c r="L368" s="30">
        <v>60</v>
      </c>
      <c r="M368" s="31">
        <v>0</v>
      </c>
      <c r="N368" s="30">
        <v>60</v>
      </c>
      <c r="O368" s="25"/>
      <c r="P368" s="20"/>
      <c r="Q368" s="20"/>
      <c r="R368" s="20"/>
      <c r="S368" s="20"/>
      <c r="T368" s="20"/>
    </row>
    <row r="369" spans="1:20" s="18" customFormat="1" ht="22.5" x14ac:dyDescent="0.2">
      <c r="A369" s="24" t="s">
        <v>382</v>
      </c>
      <c r="B369" s="25" t="s">
        <v>1569</v>
      </c>
      <c r="C369" s="25" t="s">
        <v>912</v>
      </c>
      <c r="D369" s="25" t="s">
        <v>382</v>
      </c>
      <c r="E369" s="25"/>
      <c r="F369" s="29"/>
      <c r="G369" s="32">
        <v>42887</v>
      </c>
      <c r="H369" s="25"/>
      <c r="I369" s="25" t="s">
        <v>1046</v>
      </c>
      <c r="J369" s="25" t="s">
        <v>1047</v>
      </c>
      <c r="K369" s="30">
        <v>60</v>
      </c>
      <c r="L369" s="30">
        <v>60</v>
      </c>
      <c r="M369" s="31">
        <v>0</v>
      </c>
      <c r="N369" s="30">
        <v>60</v>
      </c>
      <c r="O369" s="25"/>
      <c r="P369" s="20"/>
      <c r="Q369" s="20"/>
      <c r="R369" s="20"/>
      <c r="S369" s="20"/>
      <c r="T369" s="20"/>
    </row>
    <row r="370" spans="1:20" s="18" customFormat="1" ht="22.5" x14ac:dyDescent="0.2">
      <c r="A370" s="24" t="s">
        <v>326</v>
      </c>
      <c r="B370" s="25" t="s">
        <v>1570</v>
      </c>
      <c r="C370" s="25" t="s">
        <v>912</v>
      </c>
      <c r="D370" s="25" t="s">
        <v>326</v>
      </c>
      <c r="E370" s="25"/>
      <c r="F370" s="29"/>
      <c r="G370" s="32">
        <v>42887</v>
      </c>
      <c r="H370" s="25"/>
      <c r="I370" s="25" t="s">
        <v>1571</v>
      </c>
      <c r="J370" s="25" t="s">
        <v>1572</v>
      </c>
      <c r="K370" s="30">
        <v>1081.06</v>
      </c>
      <c r="L370" s="30">
        <v>893.44</v>
      </c>
      <c r="M370" s="31">
        <v>0.20999999999999996</v>
      </c>
      <c r="N370" s="30">
        <v>1081.06</v>
      </c>
      <c r="O370" s="25"/>
      <c r="P370" s="20"/>
      <c r="Q370" s="20"/>
      <c r="R370" s="20"/>
      <c r="S370" s="20"/>
      <c r="T370" s="20"/>
    </row>
    <row r="371" spans="1:20" s="18" customFormat="1" ht="22.5" x14ac:dyDescent="0.2">
      <c r="A371" s="24" t="s">
        <v>331</v>
      </c>
      <c r="B371" s="25" t="s">
        <v>1573</v>
      </c>
      <c r="C371" s="25" t="s">
        <v>912</v>
      </c>
      <c r="D371" s="25" t="s">
        <v>331</v>
      </c>
      <c r="E371" s="25"/>
      <c r="F371" s="29"/>
      <c r="G371" s="32">
        <v>42887</v>
      </c>
      <c r="H371" s="25"/>
      <c r="I371" s="25" t="s">
        <v>914</v>
      </c>
      <c r="J371" s="25" t="s">
        <v>915</v>
      </c>
      <c r="K371" s="30">
        <v>98.53</v>
      </c>
      <c r="L371" s="30">
        <v>81.430000000000007</v>
      </c>
      <c r="M371" s="31">
        <v>0.20999999999999996</v>
      </c>
      <c r="N371" s="30">
        <v>98.53</v>
      </c>
      <c r="O371" s="25"/>
      <c r="P371" s="20"/>
      <c r="Q371" s="20"/>
      <c r="R371" s="20"/>
      <c r="S371" s="20"/>
      <c r="T371" s="20"/>
    </row>
    <row r="372" spans="1:20" s="18" customFormat="1" ht="22.5" x14ac:dyDescent="0.2">
      <c r="A372" s="24" t="s">
        <v>331</v>
      </c>
      <c r="B372" s="25" t="s">
        <v>1574</v>
      </c>
      <c r="C372" s="25" t="s">
        <v>912</v>
      </c>
      <c r="D372" s="25" t="s">
        <v>331</v>
      </c>
      <c r="E372" s="25"/>
      <c r="F372" s="29"/>
      <c r="G372" s="32">
        <v>42887</v>
      </c>
      <c r="H372" s="25"/>
      <c r="I372" s="25" t="s">
        <v>914</v>
      </c>
      <c r="J372" s="25" t="s">
        <v>915</v>
      </c>
      <c r="K372" s="30">
        <v>350.52</v>
      </c>
      <c r="L372" s="30">
        <v>289.69</v>
      </c>
      <c r="M372" s="31">
        <v>0.20999999999999996</v>
      </c>
      <c r="N372" s="30">
        <v>350.52</v>
      </c>
      <c r="O372" s="25"/>
      <c r="P372" s="20"/>
      <c r="Q372" s="20"/>
      <c r="R372" s="20"/>
      <c r="S372" s="20"/>
      <c r="T372" s="20"/>
    </row>
    <row r="373" spans="1:20" s="18" customFormat="1" ht="22.5" x14ac:dyDescent="0.2">
      <c r="A373" s="24" t="s">
        <v>340</v>
      </c>
      <c r="B373" s="25" t="s">
        <v>1575</v>
      </c>
      <c r="C373" s="25" t="s">
        <v>912</v>
      </c>
      <c r="D373" s="25" t="s">
        <v>340</v>
      </c>
      <c r="E373" s="25"/>
      <c r="F373" s="29"/>
      <c r="G373" s="32">
        <v>42887</v>
      </c>
      <c r="H373" s="25"/>
      <c r="I373" s="25" t="s">
        <v>342</v>
      </c>
      <c r="J373" s="25" t="s">
        <v>918</v>
      </c>
      <c r="K373" s="30">
        <v>44.3</v>
      </c>
      <c r="L373" s="30">
        <v>36.61</v>
      </c>
      <c r="M373" s="31">
        <v>0.20999999999999996</v>
      </c>
      <c r="N373" s="30">
        <v>44.3</v>
      </c>
      <c r="O373" s="25"/>
      <c r="P373" s="20"/>
      <c r="Q373" s="20"/>
      <c r="R373" s="20"/>
      <c r="S373" s="20"/>
      <c r="T373" s="20"/>
    </row>
    <row r="374" spans="1:20" s="18" customFormat="1" ht="22.5" x14ac:dyDescent="0.2">
      <c r="A374" s="24" t="s">
        <v>344</v>
      </c>
      <c r="B374" s="25" t="s">
        <v>1576</v>
      </c>
      <c r="C374" s="25" t="s">
        <v>912</v>
      </c>
      <c r="D374" s="25" t="s">
        <v>344</v>
      </c>
      <c r="E374" s="25"/>
      <c r="F374" s="29"/>
      <c r="G374" s="32">
        <v>42887</v>
      </c>
      <c r="H374" s="25"/>
      <c r="I374" s="25" t="s">
        <v>1577</v>
      </c>
      <c r="J374" s="25" t="s">
        <v>1578</v>
      </c>
      <c r="K374" s="30">
        <v>124.12</v>
      </c>
      <c r="L374" s="30">
        <v>112.84</v>
      </c>
      <c r="M374" s="31">
        <v>0.10000000000000009</v>
      </c>
      <c r="N374" s="30">
        <v>124.12</v>
      </c>
      <c r="O374" s="25"/>
      <c r="P374" s="20"/>
      <c r="Q374" s="20"/>
      <c r="R374" s="20"/>
      <c r="S374" s="20"/>
      <c r="T374" s="20"/>
    </row>
    <row r="375" spans="1:20" s="18" customFormat="1" ht="22.5" x14ac:dyDescent="0.2">
      <c r="A375" s="24" t="s">
        <v>382</v>
      </c>
      <c r="B375" s="25" t="s">
        <v>1579</v>
      </c>
      <c r="C375" s="25" t="s">
        <v>912</v>
      </c>
      <c r="D375" s="25" t="s">
        <v>382</v>
      </c>
      <c r="E375" s="25"/>
      <c r="F375" s="29"/>
      <c r="G375" s="32">
        <v>42888</v>
      </c>
      <c r="H375" s="25"/>
      <c r="I375" s="25" t="s">
        <v>1580</v>
      </c>
      <c r="J375" s="25" t="s">
        <v>1581</v>
      </c>
      <c r="K375" s="30">
        <v>0.74</v>
      </c>
      <c r="L375" s="30">
        <v>0.74</v>
      </c>
      <c r="M375" s="31">
        <v>0</v>
      </c>
      <c r="N375" s="30">
        <v>0.74</v>
      </c>
      <c r="O375" s="25"/>
      <c r="P375" s="20"/>
      <c r="Q375" s="20"/>
      <c r="R375" s="20"/>
      <c r="S375" s="20"/>
      <c r="T375" s="20"/>
    </row>
    <row r="376" spans="1:20" s="18" customFormat="1" ht="22.5" x14ac:dyDescent="0.2">
      <c r="A376" s="24" t="s">
        <v>382</v>
      </c>
      <c r="B376" s="25" t="s">
        <v>1582</v>
      </c>
      <c r="C376" s="25" t="s">
        <v>912</v>
      </c>
      <c r="D376" s="25" t="s">
        <v>382</v>
      </c>
      <c r="E376" s="25"/>
      <c r="F376" s="29"/>
      <c r="G376" s="32">
        <v>42888</v>
      </c>
      <c r="H376" s="25"/>
      <c r="I376" s="25" t="s">
        <v>1046</v>
      </c>
      <c r="J376" s="25" t="s">
        <v>1047</v>
      </c>
      <c r="K376" s="30">
        <v>60</v>
      </c>
      <c r="L376" s="30">
        <v>60</v>
      </c>
      <c r="M376" s="31">
        <v>0</v>
      </c>
      <c r="N376" s="30">
        <v>60</v>
      </c>
      <c r="O376" s="25"/>
      <c r="P376" s="20"/>
      <c r="Q376" s="20"/>
      <c r="R376" s="20"/>
      <c r="S376" s="20"/>
      <c r="T376" s="20"/>
    </row>
    <row r="377" spans="1:20" s="18" customFormat="1" ht="22.5" x14ac:dyDescent="0.2">
      <c r="A377" s="24" t="s">
        <v>336</v>
      </c>
      <c r="B377" s="25" t="s">
        <v>1583</v>
      </c>
      <c r="C377" s="25" t="s">
        <v>912</v>
      </c>
      <c r="D377" s="25" t="s">
        <v>336</v>
      </c>
      <c r="E377" s="25"/>
      <c r="F377" s="29"/>
      <c r="G377" s="32">
        <v>42890</v>
      </c>
      <c r="H377" s="25"/>
      <c r="I377" s="25" t="s">
        <v>338</v>
      </c>
      <c r="J377" s="25" t="s">
        <v>922</v>
      </c>
      <c r="K377" s="30">
        <v>152.08000000000001</v>
      </c>
      <c r="L377" s="30">
        <v>125.69</v>
      </c>
      <c r="M377" s="31">
        <v>0.20999999999999996</v>
      </c>
      <c r="N377" s="30">
        <v>152.08000000000001</v>
      </c>
      <c r="O377" s="25"/>
      <c r="P377" s="20"/>
      <c r="Q377" s="20"/>
      <c r="R377" s="20"/>
      <c r="S377" s="20"/>
      <c r="T377" s="20"/>
    </row>
    <row r="378" spans="1:20" s="18" customFormat="1" ht="22.5" x14ac:dyDescent="0.2">
      <c r="A378" s="24" t="s">
        <v>500</v>
      </c>
      <c r="B378" s="25" t="s">
        <v>1584</v>
      </c>
      <c r="C378" s="25" t="s">
        <v>912</v>
      </c>
      <c r="D378" s="25" t="s">
        <v>500</v>
      </c>
      <c r="E378" s="25"/>
      <c r="F378" s="29"/>
      <c r="G378" s="32">
        <v>42891</v>
      </c>
      <c r="H378" s="25"/>
      <c r="I378" s="25" t="s">
        <v>1585</v>
      </c>
      <c r="J378" s="25" t="s">
        <v>1586</v>
      </c>
      <c r="K378" s="30">
        <v>232.19</v>
      </c>
      <c r="L378" s="30">
        <v>232.19</v>
      </c>
      <c r="M378" s="31">
        <v>0</v>
      </c>
      <c r="N378" s="30">
        <v>232.19</v>
      </c>
      <c r="O378" s="25"/>
      <c r="P378" s="20"/>
      <c r="Q378" s="20"/>
      <c r="R378" s="20"/>
      <c r="S378" s="20"/>
      <c r="T378" s="20"/>
    </row>
    <row r="379" spans="1:20" s="18" customFormat="1" ht="22.5" x14ac:dyDescent="0.2">
      <c r="A379" s="24" t="s">
        <v>326</v>
      </c>
      <c r="B379" s="25" t="s">
        <v>1587</v>
      </c>
      <c r="C379" s="25" t="s">
        <v>912</v>
      </c>
      <c r="D379" s="25" t="s">
        <v>326</v>
      </c>
      <c r="E379" s="25"/>
      <c r="F379" s="29"/>
      <c r="G379" s="32">
        <v>42892</v>
      </c>
      <c r="H379" s="25"/>
      <c r="I379" s="25" t="s">
        <v>1588</v>
      </c>
      <c r="J379" s="25" t="s">
        <v>1589</v>
      </c>
      <c r="K379" s="30">
        <v>16</v>
      </c>
      <c r="L379" s="30">
        <v>13.22</v>
      </c>
      <c r="M379" s="31">
        <v>0.20999999999999996</v>
      </c>
      <c r="N379" s="30">
        <v>16</v>
      </c>
      <c r="O379" s="25"/>
      <c r="P379" s="20"/>
      <c r="Q379" s="20"/>
      <c r="R379" s="20"/>
      <c r="S379" s="20"/>
      <c r="T379" s="20"/>
    </row>
    <row r="380" spans="1:20" s="18" customFormat="1" ht="22.5" x14ac:dyDescent="0.2">
      <c r="A380" s="24" t="s">
        <v>326</v>
      </c>
      <c r="B380" s="25" t="s">
        <v>1590</v>
      </c>
      <c r="C380" s="25" t="s">
        <v>912</v>
      </c>
      <c r="D380" s="25" t="s">
        <v>326</v>
      </c>
      <c r="E380" s="25"/>
      <c r="F380" s="29"/>
      <c r="G380" s="32">
        <v>42892</v>
      </c>
      <c r="H380" s="25"/>
      <c r="I380" s="25" t="s">
        <v>1591</v>
      </c>
      <c r="J380" s="25" t="s">
        <v>1592</v>
      </c>
      <c r="K380" s="30">
        <v>5.13</v>
      </c>
      <c r="L380" s="30">
        <v>4.24</v>
      </c>
      <c r="M380" s="31">
        <v>0.20999999999999996</v>
      </c>
      <c r="N380" s="30">
        <v>5.13</v>
      </c>
      <c r="O380" s="25"/>
      <c r="P380" s="20"/>
      <c r="Q380" s="20"/>
      <c r="R380" s="20"/>
      <c r="S380" s="20"/>
      <c r="T380" s="20"/>
    </row>
    <row r="381" spans="1:20" s="18" customFormat="1" ht="22.5" x14ac:dyDescent="0.2">
      <c r="A381" s="24" t="s">
        <v>382</v>
      </c>
      <c r="B381" s="25" t="s">
        <v>1593</v>
      </c>
      <c r="C381" s="25" t="s">
        <v>912</v>
      </c>
      <c r="D381" s="25" t="s">
        <v>382</v>
      </c>
      <c r="E381" s="25"/>
      <c r="F381" s="29"/>
      <c r="G381" s="32">
        <v>42892</v>
      </c>
      <c r="H381" s="25"/>
      <c r="I381" s="25" t="s">
        <v>1580</v>
      </c>
      <c r="J381" s="25" t="s">
        <v>1581</v>
      </c>
      <c r="K381" s="30">
        <v>0.5</v>
      </c>
      <c r="L381" s="30">
        <v>0.5</v>
      </c>
      <c r="M381" s="31">
        <v>0</v>
      </c>
      <c r="N381" s="30">
        <v>0.5</v>
      </c>
      <c r="O381" s="25"/>
      <c r="P381" s="20"/>
      <c r="Q381" s="20"/>
      <c r="R381" s="20"/>
      <c r="S381" s="20"/>
      <c r="T381" s="20"/>
    </row>
    <row r="382" spans="1:20" s="18" customFormat="1" ht="22.5" x14ac:dyDescent="0.2">
      <c r="A382" s="24" t="s">
        <v>382</v>
      </c>
      <c r="B382" s="25" t="s">
        <v>1594</v>
      </c>
      <c r="C382" s="25" t="s">
        <v>912</v>
      </c>
      <c r="D382" s="25" t="s">
        <v>382</v>
      </c>
      <c r="E382" s="25"/>
      <c r="F382" s="29"/>
      <c r="G382" s="32">
        <v>42892</v>
      </c>
      <c r="H382" s="25"/>
      <c r="I382" s="25" t="s">
        <v>1580</v>
      </c>
      <c r="J382" s="25" t="s">
        <v>1581</v>
      </c>
      <c r="K382" s="30">
        <v>5.88</v>
      </c>
      <c r="L382" s="30">
        <v>5.88</v>
      </c>
      <c r="M382" s="31">
        <v>0</v>
      </c>
      <c r="N382" s="30">
        <v>5.88</v>
      </c>
      <c r="O382" s="25"/>
      <c r="P382" s="20"/>
      <c r="Q382" s="20"/>
      <c r="R382" s="20"/>
      <c r="S382" s="20"/>
      <c r="T382" s="20"/>
    </row>
    <row r="383" spans="1:20" s="18" customFormat="1" ht="22.5" x14ac:dyDescent="0.2">
      <c r="A383" s="24" t="s">
        <v>382</v>
      </c>
      <c r="B383" s="25" t="s">
        <v>1595</v>
      </c>
      <c r="C383" s="25" t="s">
        <v>912</v>
      </c>
      <c r="D383" s="25" t="s">
        <v>382</v>
      </c>
      <c r="E383" s="25"/>
      <c r="F383" s="29"/>
      <c r="G383" s="32">
        <v>42892</v>
      </c>
      <c r="H383" s="25"/>
      <c r="I383" s="25" t="s">
        <v>1580</v>
      </c>
      <c r="J383" s="25" t="s">
        <v>1581</v>
      </c>
      <c r="K383" s="30">
        <v>1.88</v>
      </c>
      <c r="L383" s="30">
        <v>1.88</v>
      </c>
      <c r="M383" s="31">
        <v>0</v>
      </c>
      <c r="N383" s="30">
        <v>1.88</v>
      </c>
      <c r="O383" s="25"/>
      <c r="P383" s="20"/>
      <c r="Q383" s="20"/>
      <c r="R383" s="20"/>
      <c r="S383" s="20"/>
      <c r="T383" s="20"/>
    </row>
    <row r="384" spans="1:20" s="18" customFormat="1" ht="22.5" x14ac:dyDescent="0.2">
      <c r="A384" s="24" t="s">
        <v>382</v>
      </c>
      <c r="B384" s="25" t="s">
        <v>1596</v>
      </c>
      <c r="C384" s="25" t="s">
        <v>912</v>
      </c>
      <c r="D384" s="25" t="s">
        <v>382</v>
      </c>
      <c r="E384" s="25"/>
      <c r="F384" s="29"/>
      <c r="G384" s="32">
        <v>42892</v>
      </c>
      <c r="H384" s="25"/>
      <c r="I384" s="25" t="s">
        <v>1580</v>
      </c>
      <c r="J384" s="25" t="s">
        <v>1581</v>
      </c>
      <c r="K384" s="30">
        <v>0.5</v>
      </c>
      <c r="L384" s="30">
        <v>0.5</v>
      </c>
      <c r="M384" s="31">
        <v>0</v>
      </c>
      <c r="N384" s="30">
        <v>0.5</v>
      </c>
      <c r="O384" s="25"/>
      <c r="P384" s="20"/>
      <c r="Q384" s="20"/>
      <c r="R384" s="20"/>
      <c r="S384" s="20"/>
      <c r="T384" s="20"/>
    </row>
    <row r="385" spans="1:20" s="18" customFormat="1" ht="22.5" x14ac:dyDescent="0.2">
      <c r="A385" s="24" t="s">
        <v>382</v>
      </c>
      <c r="B385" s="25" t="s">
        <v>1597</v>
      </c>
      <c r="C385" s="25" t="s">
        <v>912</v>
      </c>
      <c r="D385" s="25" t="s">
        <v>382</v>
      </c>
      <c r="E385" s="25"/>
      <c r="F385" s="29"/>
      <c r="G385" s="32">
        <v>42892</v>
      </c>
      <c r="H385" s="25"/>
      <c r="I385" s="25" t="s">
        <v>1580</v>
      </c>
      <c r="J385" s="25" t="s">
        <v>1581</v>
      </c>
      <c r="K385" s="30">
        <v>1.5</v>
      </c>
      <c r="L385" s="30">
        <v>1.5</v>
      </c>
      <c r="M385" s="31">
        <v>0</v>
      </c>
      <c r="N385" s="30">
        <v>1.5</v>
      </c>
      <c r="O385" s="25"/>
      <c r="P385" s="20"/>
      <c r="Q385" s="20"/>
      <c r="R385" s="20"/>
      <c r="S385" s="20"/>
      <c r="T385" s="20"/>
    </row>
    <row r="386" spans="1:20" s="18" customFormat="1" ht="22.5" x14ac:dyDescent="0.2">
      <c r="A386" s="24" t="s">
        <v>382</v>
      </c>
      <c r="B386" s="25" t="s">
        <v>1598</v>
      </c>
      <c r="C386" s="25" t="s">
        <v>912</v>
      </c>
      <c r="D386" s="25" t="s">
        <v>382</v>
      </c>
      <c r="E386" s="25"/>
      <c r="F386" s="29"/>
      <c r="G386" s="32">
        <v>42892</v>
      </c>
      <c r="H386" s="25"/>
      <c r="I386" s="25" t="s">
        <v>1580</v>
      </c>
      <c r="J386" s="25" t="s">
        <v>1581</v>
      </c>
      <c r="K386" s="30">
        <v>0.56000000000000005</v>
      </c>
      <c r="L386" s="30">
        <v>0.56000000000000005</v>
      </c>
      <c r="M386" s="31">
        <v>0</v>
      </c>
      <c r="N386" s="30">
        <v>0.56000000000000005</v>
      </c>
      <c r="O386" s="25"/>
      <c r="P386" s="20"/>
      <c r="Q386" s="20"/>
      <c r="R386" s="20"/>
      <c r="S386" s="20"/>
      <c r="T386" s="20"/>
    </row>
    <row r="387" spans="1:20" s="18" customFormat="1" ht="22.5" x14ac:dyDescent="0.2">
      <c r="A387" s="24" t="s">
        <v>382</v>
      </c>
      <c r="B387" s="25" t="s">
        <v>1599</v>
      </c>
      <c r="C387" s="25" t="s">
        <v>912</v>
      </c>
      <c r="D387" s="25" t="s">
        <v>382</v>
      </c>
      <c r="E387" s="25"/>
      <c r="F387" s="29"/>
      <c r="G387" s="32">
        <v>42892</v>
      </c>
      <c r="H387" s="25"/>
      <c r="I387" s="25" t="s">
        <v>1580</v>
      </c>
      <c r="J387" s="25" t="s">
        <v>1581</v>
      </c>
      <c r="K387" s="30">
        <v>1.3</v>
      </c>
      <c r="L387" s="30">
        <v>1.3</v>
      </c>
      <c r="M387" s="31">
        <v>0</v>
      </c>
      <c r="N387" s="30">
        <v>1.3</v>
      </c>
      <c r="O387" s="25"/>
      <c r="P387" s="20"/>
      <c r="Q387" s="20"/>
      <c r="R387" s="20"/>
      <c r="S387" s="20"/>
      <c r="T387" s="20"/>
    </row>
    <row r="388" spans="1:20" s="18" customFormat="1" ht="22.5" x14ac:dyDescent="0.2">
      <c r="A388" s="24" t="s">
        <v>382</v>
      </c>
      <c r="B388" s="25" t="s">
        <v>1600</v>
      </c>
      <c r="C388" s="25" t="s">
        <v>912</v>
      </c>
      <c r="D388" s="25" t="s">
        <v>382</v>
      </c>
      <c r="E388" s="25"/>
      <c r="F388" s="29"/>
      <c r="G388" s="32">
        <v>42892</v>
      </c>
      <c r="H388" s="25"/>
      <c r="I388" s="25" t="s">
        <v>1580</v>
      </c>
      <c r="J388" s="25" t="s">
        <v>1581</v>
      </c>
      <c r="K388" s="30">
        <v>10.75</v>
      </c>
      <c r="L388" s="30">
        <v>10.75</v>
      </c>
      <c r="M388" s="31">
        <v>0</v>
      </c>
      <c r="N388" s="30">
        <v>10.75</v>
      </c>
      <c r="O388" s="25"/>
      <c r="P388" s="20"/>
      <c r="Q388" s="20"/>
      <c r="R388" s="20"/>
      <c r="S388" s="20"/>
      <c r="T388" s="20"/>
    </row>
    <row r="389" spans="1:20" s="18" customFormat="1" ht="22.5" x14ac:dyDescent="0.2">
      <c r="A389" s="24" t="s">
        <v>382</v>
      </c>
      <c r="B389" s="25" t="s">
        <v>1601</v>
      </c>
      <c r="C389" s="25" t="s">
        <v>912</v>
      </c>
      <c r="D389" s="25" t="s">
        <v>382</v>
      </c>
      <c r="E389" s="25"/>
      <c r="F389" s="29"/>
      <c r="G389" s="32">
        <v>42892</v>
      </c>
      <c r="H389" s="25"/>
      <c r="I389" s="25" t="s">
        <v>1580</v>
      </c>
      <c r="J389" s="25" t="s">
        <v>1581</v>
      </c>
      <c r="K389" s="30">
        <v>2.98</v>
      </c>
      <c r="L389" s="30">
        <v>2.98</v>
      </c>
      <c r="M389" s="31">
        <v>0</v>
      </c>
      <c r="N389" s="30">
        <v>2.98</v>
      </c>
      <c r="O389" s="25"/>
      <c r="P389" s="20"/>
      <c r="Q389" s="20"/>
      <c r="R389" s="20"/>
      <c r="S389" s="20"/>
      <c r="T389" s="20"/>
    </row>
    <row r="390" spans="1:20" s="18" customFormat="1" ht="22.5" x14ac:dyDescent="0.2">
      <c r="A390" s="24" t="s">
        <v>336</v>
      </c>
      <c r="B390" s="25" t="s">
        <v>1602</v>
      </c>
      <c r="C390" s="25" t="s">
        <v>912</v>
      </c>
      <c r="D390" s="25" t="s">
        <v>336</v>
      </c>
      <c r="E390" s="25"/>
      <c r="F390" s="29"/>
      <c r="G390" s="32">
        <v>42892</v>
      </c>
      <c r="H390" s="25"/>
      <c r="I390" s="25" t="s">
        <v>1023</v>
      </c>
      <c r="J390" s="25" t="s">
        <v>1024</v>
      </c>
      <c r="K390" s="30">
        <v>1036.1099999999999</v>
      </c>
      <c r="L390" s="30">
        <v>856.29</v>
      </c>
      <c r="M390" s="31">
        <v>0.20999999999999996</v>
      </c>
      <c r="N390" s="30">
        <v>1036.1099999999999</v>
      </c>
      <c r="O390" s="25"/>
      <c r="P390" s="20"/>
      <c r="Q390" s="20"/>
      <c r="R390" s="20"/>
      <c r="S390" s="20"/>
      <c r="T390" s="20"/>
    </row>
    <row r="391" spans="1:20" s="18" customFormat="1" ht="22.5" x14ac:dyDescent="0.2">
      <c r="A391" s="24" t="s">
        <v>336</v>
      </c>
      <c r="B391" s="25" t="s">
        <v>1603</v>
      </c>
      <c r="C391" s="25" t="s">
        <v>912</v>
      </c>
      <c r="D391" s="25" t="s">
        <v>336</v>
      </c>
      <c r="E391" s="25"/>
      <c r="F391" s="29"/>
      <c r="G391" s="32">
        <v>42892</v>
      </c>
      <c r="H391" s="25"/>
      <c r="I391" s="25" t="s">
        <v>1023</v>
      </c>
      <c r="J391" s="25" t="s">
        <v>1024</v>
      </c>
      <c r="K391" s="30">
        <v>426.15</v>
      </c>
      <c r="L391" s="30">
        <v>352.19</v>
      </c>
      <c r="M391" s="31">
        <v>0.20999999999999996</v>
      </c>
      <c r="N391" s="30">
        <v>426.15</v>
      </c>
      <c r="O391" s="25"/>
      <c r="P391" s="20"/>
      <c r="Q391" s="20"/>
      <c r="R391" s="20"/>
      <c r="S391" s="20"/>
      <c r="T391" s="20"/>
    </row>
    <row r="392" spans="1:20" s="18" customFormat="1" ht="22.5" x14ac:dyDescent="0.2">
      <c r="A392" s="24" t="s">
        <v>336</v>
      </c>
      <c r="B392" s="25" t="s">
        <v>1604</v>
      </c>
      <c r="C392" s="25" t="s">
        <v>912</v>
      </c>
      <c r="D392" s="25" t="s">
        <v>336</v>
      </c>
      <c r="E392" s="25"/>
      <c r="F392" s="29"/>
      <c r="G392" s="32">
        <v>42892</v>
      </c>
      <c r="H392" s="25"/>
      <c r="I392" s="25" t="s">
        <v>1023</v>
      </c>
      <c r="J392" s="25" t="s">
        <v>1024</v>
      </c>
      <c r="K392" s="30">
        <v>1038.1199999999999</v>
      </c>
      <c r="L392" s="30">
        <v>857.95</v>
      </c>
      <c r="M392" s="31">
        <v>0.20999999999999996</v>
      </c>
      <c r="N392" s="30">
        <v>1038.1199999999999</v>
      </c>
      <c r="O392" s="25"/>
      <c r="P392" s="20"/>
      <c r="Q392" s="20"/>
      <c r="R392" s="20"/>
      <c r="S392" s="20"/>
      <c r="T392" s="20"/>
    </row>
    <row r="393" spans="1:20" s="18" customFormat="1" ht="22.5" x14ac:dyDescent="0.2">
      <c r="A393" s="24" t="s">
        <v>348</v>
      </c>
      <c r="B393" s="25" t="s">
        <v>1605</v>
      </c>
      <c r="C393" s="25" t="s">
        <v>912</v>
      </c>
      <c r="D393" s="25" t="s">
        <v>348</v>
      </c>
      <c r="E393" s="25"/>
      <c r="F393" s="29"/>
      <c r="G393" s="32">
        <v>42892</v>
      </c>
      <c r="H393" s="25"/>
      <c r="I393" s="25" t="s">
        <v>529</v>
      </c>
      <c r="J393" s="25" t="s">
        <v>929</v>
      </c>
      <c r="K393" s="30">
        <v>6.2</v>
      </c>
      <c r="L393" s="30">
        <v>5.12</v>
      </c>
      <c r="M393" s="31">
        <v>0.20999999999999996</v>
      </c>
      <c r="N393" s="30">
        <v>6.2</v>
      </c>
      <c r="O393" s="25"/>
      <c r="P393" s="20"/>
      <c r="Q393" s="20"/>
      <c r="R393" s="20"/>
      <c r="S393" s="20"/>
      <c r="T393" s="20"/>
    </row>
    <row r="394" spans="1:20" s="18" customFormat="1" ht="22.5" x14ac:dyDescent="0.2">
      <c r="A394" s="24" t="s">
        <v>402</v>
      </c>
      <c r="B394" s="25" t="s">
        <v>1606</v>
      </c>
      <c r="C394" s="25" t="s">
        <v>912</v>
      </c>
      <c r="D394" s="25" t="s">
        <v>402</v>
      </c>
      <c r="E394" s="25"/>
      <c r="F394" s="29"/>
      <c r="G394" s="32">
        <v>42894</v>
      </c>
      <c r="H394" s="25"/>
      <c r="I394" s="25" t="s">
        <v>1607</v>
      </c>
      <c r="J394" s="25" t="s">
        <v>1608</v>
      </c>
      <c r="K394" s="30">
        <v>10105.48</v>
      </c>
      <c r="L394" s="30">
        <v>10105.48</v>
      </c>
      <c r="M394" s="31">
        <v>0</v>
      </c>
      <c r="N394" s="30">
        <v>10105.48</v>
      </c>
      <c r="O394" s="25"/>
      <c r="P394" s="20"/>
      <c r="Q394" s="20"/>
      <c r="R394" s="20"/>
      <c r="S394" s="20"/>
      <c r="T394" s="20"/>
    </row>
    <row r="395" spans="1:20" s="18" customFormat="1" ht="22.5" x14ac:dyDescent="0.2">
      <c r="A395" s="24" t="s">
        <v>326</v>
      </c>
      <c r="B395" s="25" t="s">
        <v>1609</v>
      </c>
      <c r="C395" s="25" t="s">
        <v>912</v>
      </c>
      <c r="D395" s="25" t="s">
        <v>326</v>
      </c>
      <c r="E395" s="25"/>
      <c r="F395" s="29"/>
      <c r="G395" s="32">
        <v>42894</v>
      </c>
      <c r="H395" s="25"/>
      <c r="I395" s="25" t="s">
        <v>1610</v>
      </c>
      <c r="J395" s="25" t="s">
        <v>1611</v>
      </c>
      <c r="K395" s="30">
        <v>22.99</v>
      </c>
      <c r="L395" s="30">
        <v>19</v>
      </c>
      <c r="M395" s="31">
        <v>0.20999999999999996</v>
      </c>
      <c r="N395" s="30">
        <v>22.99</v>
      </c>
      <c r="O395" s="25"/>
      <c r="P395" s="20"/>
      <c r="Q395" s="20"/>
      <c r="R395" s="20"/>
      <c r="S395" s="20"/>
      <c r="T395" s="20"/>
    </row>
    <row r="396" spans="1:20" s="18" customFormat="1" ht="22.5" x14ac:dyDescent="0.2">
      <c r="A396" s="24" t="s">
        <v>344</v>
      </c>
      <c r="B396" s="25" t="s">
        <v>1612</v>
      </c>
      <c r="C396" s="25" t="s">
        <v>912</v>
      </c>
      <c r="D396" s="25" t="s">
        <v>344</v>
      </c>
      <c r="E396" s="25"/>
      <c r="F396" s="29"/>
      <c r="G396" s="32">
        <v>42894</v>
      </c>
      <c r="H396" s="25"/>
      <c r="I396" s="25" t="s">
        <v>987</v>
      </c>
      <c r="J396" s="25" t="s">
        <v>988</v>
      </c>
      <c r="K396" s="30">
        <v>61.7</v>
      </c>
      <c r="L396" s="30">
        <v>56.06</v>
      </c>
      <c r="M396" s="31">
        <v>0.10000000000000009</v>
      </c>
      <c r="N396" s="30">
        <v>61.7</v>
      </c>
      <c r="O396" s="25"/>
      <c r="P396" s="20"/>
      <c r="Q396" s="20"/>
      <c r="R396" s="20"/>
      <c r="S396" s="20"/>
      <c r="T396" s="20"/>
    </row>
    <row r="397" spans="1:20" s="18" customFormat="1" ht="22.5" x14ac:dyDescent="0.2">
      <c r="A397" s="24" t="s">
        <v>344</v>
      </c>
      <c r="B397" s="25" t="s">
        <v>1613</v>
      </c>
      <c r="C397" s="25" t="s">
        <v>912</v>
      </c>
      <c r="D397" s="25" t="s">
        <v>344</v>
      </c>
      <c r="E397" s="25"/>
      <c r="F397" s="29"/>
      <c r="G397" s="32">
        <v>42894</v>
      </c>
      <c r="H397" s="25"/>
      <c r="I397" s="25" t="s">
        <v>987</v>
      </c>
      <c r="J397" s="25" t="s">
        <v>988</v>
      </c>
      <c r="K397" s="30">
        <v>61.7</v>
      </c>
      <c r="L397" s="30">
        <v>56.06</v>
      </c>
      <c r="M397" s="31">
        <v>0.10000000000000009</v>
      </c>
      <c r="N397" s="30">
        <v>61.7</v>
      </c>
      <c r="O397" s="25"/>
      <c r="P397" s="20"/>
      <c r="Q397" s="20"/>
      <c r="R397" s="20"/>
      <c r="S397" s="20"/>
      <c r="T397" s="20"/>
    </row>
    <row r="398" spans="1:20" s="18" customFormat="1" ht="22.5" x14ac:dyDescent="0.2">
      <c r="A398" s="24" t="s">
        <v>344</v>
      </c>
      <c r="B398" s="25" t="s">
        <v>1614</v>
      </c>
      <c r="C398" s="25" t="s">
        <v>912</v>
      </c>
      <c r="D398" s="25" t="s">
        <v>344</v>
      </c>
      <c r="E398" s="25"/>
      <c r="F398" s="29"/>
      <c r="G398" s="32">
        <v>42894</v>
      </c>
      <c r="H398" s="25"/>
      <c r="I398" s="25" t="s">
        <v>1362</v>
      </c>
      <c r="J398" s="25" t="s">
        <v>1363</v>
      </c>
      <c r="K398" s="30">
        <v>48.72</v>
      </c>
      <c r="L398" s="30">
        <v>48.72</v>
      </c>
      <c r="M398" s="31">
        <v>0</v>
      </c>
      <c r="N398" s="30">
        <v>48.72</v>
      </c>
      <c r="O398" s="25"/>
      <c r="P398" s="20"/>
      <c r="Q398" s="20"/>
      <c r="R398" s="20"/>
      <c r="S398" s="20"/>
      <c r="T398" s="20"/>
    </row>
    <row r="399" spans="1:20" s="18" customFormat="1" ht="22.5" x14ac:dyDescent="0.2">
      <c r="A399" s="24" t="s">
        <v>382</v>
      </c>
      <c r="B399" s="25" t="s">
        <v>1615</v>
      </c>
      <c r="C399" s="25" t="s">
        <v>912</v>
      </c>
      <c r="D399" s="25" t="s">
        <v>382</v>
      </c>
      <c r="E399" s="25"/>
      <c r="F399" s="29"/>
      <c r="G399" s="32">
        <v>42895</v>
      </c>
      <c r="H399" s="25"/>
      <c r="I399" s="25" t="s">
        <v>1580</v>
      </c>
      <c r="J399" s="25" t="s">
        <v>1581</v>
      </c>
      <c r="K399" s="30">
        <v>1.88</v>
      </c>
      <c r="L399" s="30">
        <v>1.88</v>
      </c>
      <c r="M399" s="31">
        <v>0</v>
      </c>
      <c r="N399" s="30">
        <v>1.88</v>
      </c>
      <c r="O399" s="25"/>
      <c r="P399" s="20"/>
      <c r="Q399" s="20"/>
      <c r="R399" s="20"/>
      <c r="S399" s="20"/>
      <c r="T399" s="20"/>
    </row>
    <row r="400" spans="1:20" s="18" customFormat="1" ht="22.5" x14ac:dyDescent="0.2">
      <c r="A400" s="24" t="s">
        <v>382</v>
      </c>
      <c r="B400" s="25" t="s">
        <v>1616</v>
      </c>
      <c r="C400" s="25" t="s">
        <v>912</v>
      </c>
      <c r="D400" s="25" t="s">
        <v>382</v>
      </c>
      <c r="E400" s="25"/>
      <c r="F400" s="29"/>
      <c r="G400" s="32">
        <v>42895</v>
      </c>
      <c r="H400" s="25"/>
      <c r="I400" s="25" t="s">
        <v>1580</v>
      </c>
      <c r="J400" s="25" t="s">
        <v>1581</v>
      </c>
      <c r="K400" s="30">
        <v>5.22</v>
      </c>
      <c r="L400" s="30">
        <v>5.22</v>
      </c>
      <c r="M400" s="31">
        <v>0</v>
      </c>
      <c r="N400" s="30">
        <v>5.22</v>
      </c>
      <c r="O400" s="25"/>
      <c r="P400" s="20"/>
      <c r="Q400" s="20"/>
      <c r="R400" s="20"/>
      <c r="S400" s="20"/>
      <c r="T400" s="20"/>
    </row>
    <row r="401" spans="1:20" s="18" customFormat="1" ht="22.5" x14ac:dyDescent="0.2">
      <c r="A401" s="24" t="s">
        <v>382</v>
      </c>
      <c r="B401" s="25" t="s">
        <v>1617</v>
      </c>
      <c r="C401" s="25" t="s">
        <v>912</v>
      </c>
      <c r="D401" s="25" t="s">
        <v>382</v>
      </c>
      <c r="E401" s="25"/>
      <c r="F401" s="29"/>
      <c r="G401" s="32">
        <v>42895</v>
      </c>
      <c r="H401" s="25"/>
      <c r="I401" s="25" t="s">
        <v>1580</v>
      </c>
      <c r="J401" s="25" t="s">
        <v>1581</v>
      </c>
      <c r="K401" s="30">
        <v>4.47</v>
      </c>
      <c r="L401" s="30">
        <v>4.47</v>
      </c>
      <c r="M401" s="31">
        <v>0</v>
      </c>
      <c r="N401" s="30">
        <v>4.47</v>
      </c>
      <c r="O401" s="25"/>
      <c r="P401" s="20"/>
      <c r="Q401" s="20"/>
      <c r="R401" s="20"/>
      <c r="S401" s="20"/>
      <c r="T401" s="20"/>
    </row>
    <row r="402" spans="1:20" s="18" customFormat="1" ht="22.5" x14ac:dyDescent="0.2">
      <c r="A402" s="24" t="s">
        <v>382</v>
      </c>
      <c r="B402" s="25" t="s">
        <v>1618</v>
      </c>
      <c r="C402" s="25" t="s">
        <v>912</v>
      </c>
      <c r="D402" s="25" t="s">
        <v>382</v>
      </c>
      <c r="E402" s="25"/>
      <c r="F402" s="29"/>
      <c r="G402" s="32">
        <v>42895</v>
      </c>
      <c r="H402" s="25"/>
      <c r="I402" s="25" t="s">
        <v>1580</v>
      </c>
      <c r="J402" s="25" t="s">
        <v>1581</v>
      </c>
      <c r="K402" s="30">
        <v>2.0099999999999998</v>
      </c>
      <c r="L402" s="30">
        <v>2.0099999999999998</v>
      </c>
      <c r="M402" s="31">
        <v>0</v>
      </c>
      <c r="N402" s="30">
        <v>2.0099999999999998</v>
      </c>
      <c r="O402" s="25"/>
      <c r="P402" s="20"/>
      <c r="Q402" s="20"/>
      <c r="R402" s="20"/>
      <c r="S402" s="20"/>
      <c r="T402" s="20"/>
    </row>
    <row r="403" spans="1:20" s="18" customFormat="1" ht="22.5" x14ac:dyDescent="0.2">
      <c r="A403" s="24" t="s">
        <v>382</v>
      </c>
      <c r="B403" s="25" t="s">
        <v>1619</v>
      </c>
      <c r="C403" s="25" t="s">
        <v>912</v>
      </c>
      <c r="D403" s="25" t="s">
        <v>382</v>
      </c>
      <c r="E403" s="25"/>
      <c r="F403" s="29"/>
      <c r="G403" s="32">
        <v>42895</v>
      </c>
      <c r="H403" s="25"/>
      <c r="I403" s="25" t="s">
        <v>1580</v>
      </c>
      <c r="J403" s="25" t="s">
        <v>1581</v>
      </c>
      <c r="K403" s="30">
        <v>1.74</v>
      </c>
      <c r="L403" s="30">
        <v>1.74</v>
      </c>
      <c r="M403" s="31">
        <v>0</v>
      </c>
      <c r="N403" s="30">
        <v>1.74</v>
      </c>
      <c r="O403" s="25"/>
      <c r="P403" s="20"/>
      <c r="Q403" s="20"/>
      <c r="R403" s="20"/>
      <c r="S403" s="20"/>
      <c r="T403" s="20"/>
    </row>
    <row r="404" spans="1:20" s="18" customFormat="1" ht="22.5" x14ac:dyDescent="0.2">
      <c r="A404" s="24" t="s">
        <v>336</v>
      </c>
      <c r="B404" s="25" t="s">
        <v>1620</v>
      </c>
      <c r="C404" s="25" t="s">
        <v>912</v>
      </c>
      <c r="D404" s="25" t="s">
        <v>336</v>
      </c>
      <c r="E404" s="25"/>
      <c r="F404" s="29"/>
      <c r="G404" s="32">
        <v>42895</v>
      </c>
      <c r="H404" s="25"/>
      <c r="I404" s="25" t="s">
        <v>1023</v>
      </c>
      <c r="J404" s="25" t="s">
        <v>1024</v>
      </c>
      <c r="K404" s="30">
        <v>886.98</v>
      </c>
      <c r="L404" s="30">
        <v>733.04</v>
      </c>
      <c r="M404" s="31">
        <v>0.20999999999999996</v>
      </c>
      <c r="N404" s="30">
        <v>886.98</v>
      </c>
      <c r="O404" s="25"/>
      <c r="P404" s="20"/>
      <c r="Q404" s="20"/>
      <c r="R404" s="20"/>
      <c r="S404" s="20"/>
      <c r="T404" s="20"/>
    </row>
    <row r="405" spans="1:20" s="18" customFormat="1" ht="22.5" x14ac:dyDescent="0.2">
      <c r="A405" s="24" t="s">
        <v>336</v>
      </c>
      <c r="B405" s="25" t="s">
        <v>1621</v>
      </c>
      <c r="C405" s="25" t="s">
        <v>912</v>
      </c>
      <c r="D405" s="25" t="s">
        <v>336</v>
      </c>
      <c r="E405" s="25"/>
      <c r="F405" s="29"/>
      <c r="G405" s="32">
        <v>42896</v>
      </c>
      <c r="H405" s="25"/>
      <c r="I405" s="25" t="s">
        <v>1023</v>
      </c>
      <c r="J405" s="25" t="s">
        <v>1024</v>
      </c>
      <c r="K405" s="30">
        <v>2552.39</v>
      </c>
      <c r="L405" s="30">
        <v>2109.41</v>
      </c>
      <c r="M405" s="31">
        <v>0.20999999999999996</v>
      </c>
      <c r="N405" s="30">
        <v>2552.39</v>
      </c>
      <c r="O405" s="25"/>
      <c r="P405" s="20"/>
      <c r="Q405" s="20"/>
      <c r="R405" s="20"/>
      <c r="S405" s="20"/>
      <c r="T405" s="20"/>
    </row>
    <row r="406" spans="1:20" s="18" customFormat="1" ht="22.5" x14ac:dyDescent="0.2">
      <c r="A406" s="24" t="s">
        <v>326</v>
      </c>
      <c r="B406" s="25" t="s">
        <v>1622</v>
      </c>
      <c r="C406" s="25" t="s">
        <v>912</v>
      </c>
      <c r="D406" s="25" t="s">
        <v>326</v>
      </c>
      <c r="E406" s="25"/>
      <c r="F406" s="29"/>
      <c r="G406" s="32">
        <v>42898</v>
      </c>
      <c r="H406" s="25"/>
      <c r="I406" s="25" t="s">
        <v>410</v>
      </c>
      <c r="J406" s="25" t="s">
        <v>1623</v>
      </c>
      <c r="K406" s="30">
        <v>66</v>
      </c>
      <c r="L406" s="30">
        <v>60</v>
      </c>
      <c r="M406" s="31">
        <v>0.10000000000000009</v>
      </c>
      <c r="N406" s="30">
        <v>66</v>
      </c>
      <c r="O406" s="25"/>
      <c r="P406" s="20"/>
      <c r="Q406" s="20"/>
      <c r="R406" s="20"/>
      <c r="S406" s="20"/>
      <c r="T406" s="20"/>
    </row>
    <row r="407" spans="1:20" s="18" customFormat="1" ht="22.5" x14ac:dyDescent="0.2">
      <c r="A407" s="24" t="s">
        <v>336</v>
      </c>
      <c r="B407" s="25" t="s">
        <v>1624</v>
      </c>
      <c r="C407" s="25" t="s">
        <v>912</v>
      </c>
      <c r="D407" s="25" t="s">
        <v>336</v>
      </c>
      <c r="E407" s="25"/>
      <c r="F407" s="29"/>
      <c r="G407" s="32">
        <v>42898</v>
      </c>
      <c r="H407" s="25"/>
      <c r="I407" s="25" t="s">
        <v>338</v>
      </c>
      <c r="J407" s="25" t="s">
        <v>922</v>
      </c>
      <c r="K407" s="30">
        <v>62.75</v>
      </c>
      <c r="L407" s="30">
        <v>51.86</v>
      </c>
      <c r="M407" s="31">
        <v>0.20999999999999996</v>
      </c>
      <c r="N407" s="30">
        <v>62.75</v>
      </c>
      <c r="O407" s="25"/>
      <c r="P407" s="20"/>
      <c r="Q407" s="20"/>
      <c r="R407" s="20"/>
      <c r="S407" s="20"/>
      <c r="T407" s="20"/>
    </row>
    <row r="408" spans="1:20" s="18" customFormat="1" ht="22.5" x14ac:dyDescent="0.2">
      <c r="A408" s="24" t="s">
        <v>355</v>
      </c>
      <c r="B408" s="25" t="s">
        <v>1625</v>
      </c>
      <c r="C408" s="25" t="s">
        <v>912</v>
      </c>
      <c r="D408" s="25" t="s">
        <v>355</v>
      </c>
      <c r="E408" s="25"/>
      <c r="F408" s="29"/>
      <c r="G408" s="32">
        <v>42898</v>
      </c>
      <c r="H408" s="25"/>
      <c r="I408" s="25" t="s">
        <v>367</v>
      </c>
      <c r="J408" s="25" t="s">
        <v>990</v>
      </c>
      <c r="K408" s="30">
        <v>35.76</v>
      </c>
      <c r="L408" s="30">
        <v>29.55</v>
      </c>
      <c r="M408" s="31">
        <v>0.20999999999999996</v>
      </c>
      <c r="N408" s="30">
        <v>35.76</v>
      </c>
      <c r="O408" s="25"/>
      <c r="P408" s="20"/>
      <c r="Q408" s="20"/>
      <c r="R408" s="20"/>
      <c r="S408" s="20"/>
      <c r="T408" s="20"/>
    </row>
    <row r="409" spans="1:20" s="18" customFormat="1" ht="22.5" x14ac:dyDescent="0.2">
      <c r="A409" s="24" t="s">
        <v>355</v>
      </c>
      <c r="B409" s="25" t="s">
        <v>1626</v>
      </c>
      <c r="C409" s="25" t="s">
        <v>912</v>
      </c>
      <c r="D409" s="25" t="s">
        <v>355</v>
      </c>
      <c r="E409" s="25"/>
      <c r="F409" s="29"/>
      <c r="G409" s="32">
        <v>42899</v>
      </c>
      <c r="H409" s="25"/>
      <c r="I409" s="25" t="s">
        <v>370</v>
      </c>
      <c r="J409" s="25" t="s">
        <v>1301</v>
      </c>
      <c r="K409" s="30">
        <v>45.18</v>
      </c>
      <c r="L409" s="30">
        <v>37.340000000000003</v>
      </c>
      <c r="M409" s="31">
        <v>0.20999999999999996</v>
      </c>
      <c r="N409" s="30">
        <v>45.18</v>
      </c>
      <c r="O409" s="25"/>
      <c r="P409" s="20"/>
      <c r="Q409" s="20"/>
      <c r="R409" s="20"/>
      <c r="S409" s="20"/>
      <c r="T409" s="20"/>
    </row>
    <row r="410" spans="1:20" s="18" customFormat="1" ht="22.5" x14ac:dyDescent="0.2">
      <c r="A410" s="24" t="s">
        <v>336</v>
      </c>
      <c r="B410" s="25" t="s">
        <v>1627</v>
      </c>
      <c r="C410" s="25" t="s">
        <v>912</v>
      </c>
      <c r="D410" s="25" t="s">
        <v>336</v>
      </c>
      <c r="E410" s="25"/>
      <c r="F410" s="29"/>
      <c r="G410" s="32">
        <v>42899</v>
      </c>
      <c r="H410" s="25"/>
      <c r="I410" s="25" t="s">
        <v>338</v>
      </c>
      <c r="J410" s="25" t="s">
        <v>922</v>
      </c>
      <c r="K410" s="30">
        <v>98.31</v>
      </c>
      <c r="L410" s="30">
        <v>81.25</v>
      </c>
      <c r="M410" s="31">
        <v>0.20999999999999996</v>
      </c>
      <c r="N410" s="30">
        <v>98.31</v>
      </c>
      <c r="O410" s="25"/>
      <c r="P410" s="20"/>
      <c r="Q410" s="20"/>
      <c r="R410" s="20"/>
      <c r="S410" s="20"/>
      <c r="T410" s="20"/>
    </row>
    <row r="411" spans="1:20" s="18" customFormat="1" ht="22.5" x14ac:dyDescent="0.2">
      <c r="A411" s="24" t="s">
        <v>344</v>
      </c>
      <c r="B411" s="25" t="s">
        <v>1628</v>
      </c>
      <c r="C411" s="25" t="s">
        <v>912</v>
      </c>
      <c r="D411" s="25" t="s">
        <v>344</v>
      </c>
      <c r="E411" s="25"/>
      <c r="F411" s="29"/>
      <c r="G411" s="32">
        <v>42899</v>
      </c>
      <c r="H411" s="25"/>
      <c r="I411" s="25" t="s">
        <v>1629</v>
      </c>
      <c r="J411" s="25" t="s">
        <v>1630</v>
      </c>
      <c r="K411" s="30">
        <v>8.8000000000000007</v>
      </c>
      <c r="L411" s="30">
        <v>7.27</v>
      </c>
      <c r="M411" s="31">
        <v>0.20999999999999996</v>
      </c>
      <c r="N411" s="30">
        <v>8.8000000000000007</v>
      </c>
      <c r="O411" s="25"/>
      <c r="P411" s="20"/>
      <c r="Q411" s="20"/>
      <c r="R411" s="20"/>
      <c r="S411" s="20"/>
      <c r="T411" s="20"/>
    </row>
    <row r="412" spans="1:20" s="18" customFormat="1" ht="22.5" x14ac:dyDescent="0.2">
      <c r="A412" s="24" t="s">
        <v>355</v>
      </c>
      <c r="B412" s="25" t="s">
        <v>1631</v>
      </c>
      <c r="C412" s="25" t="s">
        <v>912</v>
      </c>
      <c r="D412" s="25" t="s">
        <v>355</v>
      </c>
      <c r="E412" s="25"/>
      <c r="F412" s="29"/>
      <c r="G412" s="32">
        <v>42900</v>
      </c>
      <c r="H412" s="25"/>
      <c r="I412" s="25" t="s">
        <v>515</v>
      </c>
      <c r="J412" s="25" t="s">
        <v>920</v>
      </c>
      <c r="K412" s="30">
        <v>61</v>
      </c>
      <c r="L412" s="30">
        <v>50.41</v>
      </c>
      <c r="M412" s="31">
        <v>0.20999999999999996</v>
      </c>
      <c r="N412" s="30">
        <v>61</v>
      </c>
      <c r="O412" s="25"/>
      <c r="P412" s="20"/>
      <c r="Q412" s="20"/>
      <c r="R412" s="20"/>
      <c r="S412" s="20"/>
      <c r="T412" s="20"/>
    </row>
    <row r="413" spans="1:20" s="18" customFormat="1" ht="22.5" x14ac:dyDescent="0.2">
      <c r="A413" s="24" t="s">
        <v>471</v>
      </c>
      <c r="B413" s="25" t="s">
        <v>1632</v>
      </c>
      <c r="C413" s="25" t="s">
        <v>912</v>
      </c>
      <c r="D413" s="25" t="s">
        <v>471</v>
      </c>
      <c r="E413" s="25"/>
      <c r="F413" s="29"/>
      <c r="G413" s="32">
        <v>42900</v>
      </c>
      <c r="H413" s="25"/>
      <c r="I413" s="25" t="s">
        <v>473</v>
      </c>
      <c r="J413" s="25" t="s">
        <v>1041</v>
      </c>
      <c r="K413" s="30">
        <v>489.52</v>
      </c>
      <c r="L413" s="30">
        <v>489.52</v>
      </c>
      <c r="M413" s="31">
        <v>0</v>
      </c>
      <c r="N413" s="30">
        <v>489.52</v>
      </c>
      <c r="O413" s="25"/>
      <c r="P413" s="20"/>
      <c r="Q413" s="20"/>
      <c r="R413" s="20"/>
      <c r="S413" s="20"/>
      <c r="T413" s="20"/>
    </row>
    <row r="414" spans="1:20" s="18" customFormat="1" ht="22.5" x14ac:dyDescent="0.2">
      <c r="A414" s="24" t="s">
        <v>382</v>
      </c>
      <c r="B414" s="25" t="s">
        <v>1633</v>
      </c>
      <c r="C414" s="25" t="s">
        <v>912</v>
      </c>
      <c r="D414" s="25" t="s">
        <v>382</v>
      </c>
      <c r="E414" s="25"/>
      <c r="F414" s="29"/>
      <c r="G414" s="32">
        <v>42900</v>
      </c>
      <c r="H414" s="25"/>
      <c r="I414" s="25" t="s">
        <v>1056</v>
      </c>
      <c r="J414" s="25" t="s">
        <v>1057</v>
      </c>
      <c r="K414" s="30">
        <v>380.15</v>
      </c>
      <c r="L414" s="30">
        <v>380.15</v>
      </c>
      <c r="M414" s="31">
        <v>0</v>
      </c>
      <c r="N414" s="30">
        <v>380.15</v>
      </c>
      <c r="O414" s="25"/>
      <c r="P414" s="20"/>
      <c r="Q414" s="20"/>
      <c r="R414" s="20"/>
      <c r="S414" s="20"/>
      <c r="T414" s="20"/>
    </row>
    <row r="415" spans="1:20" s="18" customFormat="1" ht="22.5" x14ac:dyDescent="0.2">
      <c r="A415" s="24" t="s">
        <v>382</v>
      </c>
      <c r="B415" s="25" t="s">
        <v>1634</v>
      </c>
      <c r="C415" s="25" t="s">
        <v>912</v>
      </c>
      <c r="D415" s="25" t="s">
        <v>382</v>
      </c>
      <c r="E415" s="25"/>
      <c r="F415" s="29"/>
      <c r="G415" s="32">
        <v>42900</v>
      </c>
      <c r="H415" s="25"/>
      <c r="I415" s="25" t="s">
        <v>1056</v>
      </c>
      <c r="J415" s="25" t="s">
        <v>1057</v>
      </c>
      <c r="K415" s="30">
        <v>187.69</v>
      </c>
      <c r="L415" s="30">
        <v>187.69</v>
      </c>
      <c r="M415" s="31">
        <v>0</v>
      </c>
      <c r="N415" s="30">
        <v>187.69</v>
      </c>
      <c r="O415" s="25"/>
      <c r="P415" s="20"/>
      <c r="Q415" s="20"/>
      <c r="R415" s="20"/>
      <c r="S415" s="20"/>
      <c r="T415" s="20"/>
    </row>
    <row r="416" spans="1:20" s="18" customFormat="1" ht="22.5" x14ac:dyDescent="0.2">
      <c r="A416" s="24" t="s">
        <v>382</v>
      </c>
      <c r="B416" s="25" t="s">
        <v>1635</v>
      </c>
      <c r="C416" s="25" t="s">
        <v>912</v>
      </c>
      <c r="D416" s="25" t="s">
        <v>382</v>
      </c>
      <c r="E416" s="25"/>
      <c r="F416" s="29"/>
      <c r="G416" s="32">
        <v>42900</v>
      </c>
      <c r="H416" s="25"/>
      <c r="I416" s="25" t="s">
        <v>1056</v>
      </c>
      <c r="J416" s="25" t="s">
        <v>1057</v>
      </c>
      <c r="K416" s="30">
        <v>2424.42</v>
      </c>
      <c r="L416" s="30">
        <v>2424.42</v>
      </c>
      <c r="M416" s="31">
        <v>0</v>
      </c>
      <c r="N416" s="30">
        <v>2424.42</v>
      </c>
      <c r="O416" s="25"/>
      <c r="P416" s="20"/>
      <c r="Q416" s="20"/>
      <c r="R416" s="20"/>
      <c r="S416" s="20"/>
      <c r="T416" s="20"/>
    </row>
    <row r="417" spans="1:20" s="18" customFormat="1" ht="22.5" x14ac:dyDescent="0.2">
      <c r="A417" s="24" t="s">
        <v>326</v>
      </c>
      <c r="B417" s="25" t="s">
        <v>1636</v>
      </c>
      <c r="C417" s="25" t="s">
        <v>912</v>
      </c>
      <c r="D417" s="25" t="s">
        <v>326</v>
      </c>
      <c r="E417" s="25"/>
      <c r="F417" s="29"/>
      <c r="G417" s="32">
        <v>42900</v>
      </c>
      <c r="H417" s="25"/>
      <c r="I417" s="25" t="s">
        <v>1637</v>
      </c>
      <c r="J417" s="25" t="s">
        <v>1638</v>
      </c>
      <c r="K417" s="30">
        <v>9.56</v>
      </c>
      <c r="L417" s="30">
        <v>7.9</v>
      </c>
      <c r="M417" s="31">
        <v>0.20999999999999996</v>
      </c>
      <c r="N417" s="30">
        <v>9.56</v>
      </c>
      <c r="O417" s="25"/>
      <c r="P417" s="20"/>
      <c r="Q417" s="20"/>
      <c r="R417" s="20"/>
      <c r="S417" s="20"/>
      <c r="T417" s="20"/>
    </row>
    <row r="418" spans="1:20" s="18" customFormat="1" ht="22.5" x14ac:dyDescent="0.2">
      <c r="A418" s="24" t="s">
        <v>326</v>
      </c>
      <c r="B418" s="25" t="s">
        <v>1639</v>
      </c>
      <c r="C418" s="25" t="s">
        <v>912</v>
      </c>
      <c r="D418" s="25" t="s">
        <v>326</v>
      </c>
      <c r="E418" s="25"/>
      <c r="F418" s="29"/>
      <c r="G418" s="32">
        <v>42901</v>
      </c>
      <c r="H418" s="25"/>
      <c r="I418" s="25" t="s">
        <v>937</v>
      </c>
      <c r="J418" s="25" t="s">
        <v>938</v>
      </c>
      <c r="K418" s="30">
        <v>8</v>
      </c>
      <c r="L418" s="30">
        <v>8</v>
      </c>
      <c r="M418" s="31">
        <v>0</v>
      </c>
      <c r="N418" s="30">
        <v>8</v>
      </c>
      <c r="O418" s="25"/>
      <c r="P418" s="20"/>
      <c r="Q418" s="20"/>
      <c r="R418" s="20"/>
      <c r="S418" s="20"/>
      <c r="T418" s="20"/>
    </row>
    <row r="419" spans="1:20" s="18" customFormat="1" ht="22.5" x14ac:dyDescent="0.2">
      <c r="A419" s="24" t="s">
        <v>326</v>
      </c>
      <c r="B419" s="25" t="s">
        <v>1640</v>
      </c>
      <c r="C419" s="25" t="s">
        <v>912</v>
      </c>
      <c r="D419" s="25" t="s">
        <v>326</v>
      </c>
      <c r="E419" s="25"/>
      <c r="F419" s="29"/>
      <c r="G419" s="32">
        <v>42901</v>
      </c>
      <c r="H419" s="25"/>
      <c r="I419" s="25" t="s">
        <v>937</v>
      </c>
      <c r="J419" s="25" t="s">
        <v>938</v>
      </c>
      <c r="K419" s="30">
        <v>5.5</v>
      </c>
      <c r="L419" s="30">
        <v>5.5</v>
      </c>
      <c r="M419" s="31">
        <v>0</v>
      </c>
      <c r="N419" s="30">
        <v>5.5</v>
      </c>
      <c r="O419" s="25"/>
      <c r="P419" s="20"/>
      <c r="Q419" s="20"/>
      <c r="R419" s="20"/>
      <c r="S419" s="20"/>
      <c r="T419" s="20"/>
    </row>
    <row r="420" spans="1:20" s="18" customFormat="1" ht="22.5" x14ac:dyDescent="0.2">
      <c r="A420" s="24" t="s">
        <v>340</v>
      </c>
      <c r="B420" s="25" t="s">
        <v>1641</v>
      </c>
      <c r="C420" s="25" t="s">
        <v>912</v>
      </c>
      <c r="D420" s="25" t="s">
        <v>340</v>
      </c>
      <c r="E420" s="25"/>
      <c r="F420" s="29"/>
      <c r="G420" s="32">
        <v>42901</v>
      </c>
      <c r="H420" s="25"/>
      <c r="I420" s="25" t="s">
        <v>459</v>
      </c>
      <c r="J420" s="25" t="s">
        <v>1642</v>
      </c>
      <c r="K420" s="30">
        <v>21.54</v>
      </c>
      <c r="L420" s="30">
        <v>17.8</v>
      </c>
      <c r="M420" s="31">
        <v>0.20999999999999996</v>
      </c>
      <c r="N420" s="30">
        <v>21.54</v>
      </c>
      <c r="O420" s="25"/>
      <c r="P420" s="20"/>
      <c r="Q420" s="20"/>
      <c r="R420" s="20"/>
      <c r="S420" s="20"/>
      <c r="T420" s="20"/>
    </row>
    <row r="421" spans="1:20" s="18" customFormat="1" ht="22.5" x14ac:dyDescent="0.2">
      <c r="A421" s="24" t="s">
        <v>336</v>
      </c>
      <c r="B421" s="25" t="s">
        <v>1643</v>
      </c>
      <c r="C421" s="25" t="s">
        <v>912</v>
      </c>
      <c r="D421" s="25" t="s">
        <v>336</v>
      </c>
      <c r="E421" s="25"/>
      <c r="F421" s="29"/>
      <c r="G421" s="32">
        <v>42902</v>
      </c>
      <c r="H421" s="25"/>
      <c r="I421" s="25" t="s">
        <v>338</v>
      </c>
      <c r="J421" s="25" t="s">
        <v>922</v>
      </c>
      <c r="K421" s="30">
        <v>777.95</v>
      </c>
      <c r="L421" s="30">
        <v>642.92999999999995</v>
      </c>
      <c r="M421" s="31">
        <v>0.20999999999999996</v>
      </c>
      <c r="N421" s="30">
        <v>777.95</v>
      </c>
      <c r="O421" s="25"/>
      <c r="P421" s="20"/>
      <c r="Q421" s="20"/>
      <c r="R421" s="20"/>
      <c r="S421" s="20"/>
      <c r="T421" s="20"/>
    </row>
    <row r="422" spans="1:20" s="18" customFormat="1" ht="22.5" x14ac:dyDescent="0.2">
      <c r="A422" s="24" t="s">
        <v>336</v>
      </c>
      <c r="B422" s="25" t="s">
        <v>1644</v>
      </c>
      <c r="C422" s="25" t="s">
        <v>912</v>
      </c>
      <c r="D422" s="25" t="s">
        <v>336</v>
      </c>
      <c r="E422" s="25"/>
      <c r="F422" s="29"/>
      <c r="G422" s="32">
        <v>42902</v>
      </c>
      <c r="H422" s="25"/>
      <c r="I422" s="25" t="s">
        <v>338</v>
      </c>
      <c r="J422" s="25" t="s">
        <v>922</v>
      </c>
      <c r="K422" s="30">
        <v>611.54999999999995</v>
      </c>
      <c r="L422" s="30">
        <v>505.41</v>
      </c>
      <c r="M422" s="31">
        <v>0.20999999999999996</v>
      </c>
      <c r="N422" s="30">
        <v>611.54999999999995</v>
      </c>
      <c r="O422" s="25"/>
      <c r="P422" s="20"/>
      <c r="Q422" s="20"/>
      <c r="R422" s="20"/>
      <c r="S422" s="20"/>
      <c r="T422" s="20"/>
    </row>
    <row r="423" spans="1:20" s="18" customFormat="1" ht="22.5" x14ac:dyDescent="0.2">
      <c r="A423" s="24" t="s">
        <v>336</v>
      </c>
      <c r="B423" s="25" t="s">
        <v>1645</v>
      </c>
      <c r="C423" s="25" t="s">
        <v>912</v>
      </c>
      <c r="D423" s="25" t="s">
        <v>336</v>
      </c>
      <c r="E423" s="25"/>
      <c r="F423" s="29"/>
      <c r="G423" s="32">
        <v>42902</v>
      </c>
      <c r="H423" s="25"/>
      <c r="I423" s="25" t="s">
        <v>338</v>
      </c>
      <c r="J423" s="25" t="s">
        <v>922</v>
      </c>
      <c r="K423" s="30">
        <v>1089.3399999999999</v>
      </c>
      <c r="L423" s="30">
        <v>900.28</v>
      </c>
      <c r="M423" s="31">
        <v>0.20999999999999996</v>
      </c>
      <c r="N423" s="30">
        <v>1089.3399999999999</v>
      </c>
      <c r="O423" s="25"/>
      <c r="P423" s="20"/>
      <c r="Q423" s="20"/>
      <c r="R423" s="20"/>
      <c r="S423" s="20"/>
      <c r="T423" s="20"/>
    </row>
    <row r="424" spans="1:20" s="18" customFormat="1" ht="22.5" x14ac:dyDescent="0.2">
      <c r="A424" s="24" t="s">
        <v>331</v>
      </c>
      <c r="B424" s="25" t="s">
        <v>1646</v>
      </c>
      <c r="C424" s="25" t="s">
        <v>912</v>
      </c>
      <c r="D424" s="25" t="s">
        <v>331</v>
      </c>
      <c r="E424" s="25"/>
      <c r="F424" s="29"/>
      <c r="G424" s="32">
        <v>42902</v>
      </c>
      <c r="H424" s="25"/>
      <c r="I424" s="25" t="s">
        <v>397</v>
      </c>
      <c r="J424" s="25" t="s">
        <v>1032</v>
      </c>
      <c r="K424" s="30">
        <v>552.04</v>
      </c>
      <c r="L424" s="30">
        <v>456.23</v>
      </c>
      <c r="M424" s="31">
        <v>0.20999999999999996</v>
      </c>
      <c r="N424" s="30">
        <v>552.04</v>
      </c>
      <c r="O424" s="25"/>
      <c r="P424" s="20"/>
      <c r="Q424" s="20"/>
      <c r="R424" s="20"/>
      <c r="S424" s="20"/>
      <c r="T424" s="20"/>
    </row>
    <row r="425" spans="1:20" s="18" customFormat="1" ht="22.5" x14ac:dyDescent="0.2">
      <c r="A425" s="24" t="s">
        <v>355</v>
      </c>
      <c r="B425" s="25" t="s">
        <v>1647</v>
      </c>
      <c r="C425" s="25" t="s">
        <v>912</v>
      </c>
      <c r="D425" s="25" t="s">
        <v>355</v>
      </c>
      <c r="E425" s="25"/>
      <c r="F425" s="29"/>
      <c r="G425" s="32">
        <v>42905</v>
      </c>
      <c r="H425" s="25"/>
      <c r="I425" s="25" t="s">
        <v>367</v>
      </c>
      <c r="J425" s="25" t="s">
        <v>990</v>
      </c>
      <c r="K425" s="30">
        <v>64</v>
      </c>
      <c r="L425" s="30">
        <v>52.89</v>
      </c>
      <c r="M425" s="31">
        <v>0.20999999999999996</v>
      </c>
      <c r="N425" s="30">
        <v>64</v>
      </c>
      <c r="O425" s="25"/>
      <c r="P425" s="20"/>
      <c r="Q425" s="20"/>
      <c r="R425" s="20"/>
      <c r="S425" s="20"/>
      <c r="T425" s="20"/>
    </row>
    <row r="426" spans="1:20" s="18" customFormat="1" ht="22.5" x14ac:dyDescent="0.2">
      <c r="A426" s="24" t="s">
        <v>331</v>
      </c>
      <c r="B426" s="25" t="s">
        <v>1648</v>
      </c>
      <c r="C426" s="25" t="s">
        <v>912</v>
      </c>
      <c r="D426" s="25" t="s">
        <v>331</v>
      </c>
      <c r="E426" s="25"/>
      <c r="F426" s="29"/>
      <c r="G426" s="32">
        <v>42905</v>
      </c>
      <c r="H426" s="25"/>
      <c r="I426" s="25" t="s">
        <v>379</v>
      </c>
      <c r="J426" s="25" t="s">
        <v>1043</v>
      </c>
      <c r="K426" s="30">
        <v>112.17</v>
      </c>
      <c r="L426" s="30">
        <v>92.7</v>
      </c>
      <c r="M426" s="31">
        <v>0.20999999999999996</v>
      </c>
      <c r="N426" s="30">
        <v>112.17</v>
      </c>
      <c r="O426" s="25"/>
      <c r="P426" s="20"/>
      <c r="Q426" s="20"/>
      <c r="R426" s="20"/>
      <c r="S426" s="20"/>
      <c r="T426" s="20"/>
    </row>
    <row r="427" spans="1:20" s="18" customFormat="1" ht="22.5" x14ac:dyDescent="0.2">
      <c r="A427" s="24" t="s">
        <v>331</v>
      </c>
      <c r="B427" s="25" t="s">
        <v>1649</v>
      </c>
      <c r="C427" s="25" t="s">
        <v>912</v>
      </c>
      <c r="D427" s="25" t="s">
        <v>331</v>
      </c>
      <c r="E427" s="25"/>
      <c r="F427" s="29"/>
      <c r="G427" s="32">
        <v>42905</v>
      </c>
      <c r="H427" s="25"/>
      <c r="I427" s="25" t="s">
        <v>379</v>
      </c>
      <c r="J427" s="25" t="s">
        <v>1043</v>
      </c>
      <c r="K427" s="30">
        <v>56.4</v>
      </c>
      <c r="L427" s="30">
        <v>46.61</v>
      </c>
      <c r="M427" s="31">
        <v>0.20999999999999996</v>
      </c>
      <c r="N427" s="30">
        <v>56.4</v>
      </c>
      <c r="O427" s="25"/>
      <c r="P427" s="20"/>
      <c r="Q427" s="20"/>
      <c r="R427" s="20"/>
      <c r="S427" s="20"/>
      <c r="T427" s="20"/>
    </row>
    <row r="428" spans="1:20" s="18" customFormat="1" ht="22.5" x14ac:dyDescent="0.2">
      <c r="A428" s="24" t="s">
        <v>500</v>
      </c>
      <c r="B428" s="25" t="s">
        <v>1650</v>
      </c>
      <c r="C428" s="25" t="s">
        <v>912</v>
      </c>
      <c r="D428" s="25" t="s">
        <v>500</v>
      </c>
      <c r="E428" s="25"/>
      <c r="F428" s="29"/>
      <c r="G428" s="32">
        <v>42906</v>
      </c>
      <c r="H428" s="25"/>
      <c r="I428" s="25" t="s">
        <v>1651</v>
      </c>
      <c r="J428" s="25" t="s">
        <v>1652</v>
      </c>
      <c r="K428" s="30">
        <v>333.98</v>
      </c>
      <c r="L428" s="30">
        <v>333.98</v>
      </c>
      <c r="M428" s="31">
        <v>0</v>
      </c>
      <c r="N428" s="30">
        <v>333.98</v>
      </c>
      <c r="O428" s="25"/>
      <c r="P428" s="20"/>
      <c r="Q428" s="20"/>
      <c r="R428" s="20"/>
      <c r="S428" s="20"/>
      <c r="T428" s="20"/>
    </row>
    <row r="429" spans="1:20" s="18" customFormat="1" ht="22.5" x14ac:dyDescent="0.2">
      <c r="A429" s="24" t="s">
        <v>500</v>
      </c>
      <c r="B429" s="25" t="s">
        <v>1653</v>
      </c>
      <c r="C429" s="25" t="s">
        <v>912</v>
      </c>
      <c r="D429" s="25" t="s">
        <v>500</v>
      </c>
      <c r="E429" s="25"/>
      <c r="F429" s="29"/>
      <c r="G429" s="32">
        <v>42906</v>
      </c>
      <c r="H429" s="25"/>
      <c r="I429" s="25" t="s">
        <v>1654</v>
      </c>
      <c r="J429" s="25" t="s">
        <v>1655</v>
      </c>
      <c r="K429" s="30">
        <v>107.75</v>
      </c>
      <c r="L429" s="30">
        <v>107.75</v>
      </c>
      <c r="M429" s="31">
        <v>0</v>
      </c>
      <c r="N429" s="30">
        <v>107.75</v>
      </c>
      <c r="O429" s="25"/>
      <c r="P429" s="20"/>
      <c r="Q429" s="20"/>
      <c r="R429" s="20"/>
      <c r="S429" s="20"/>
      <c r="T429" s="20"/>
    </row>
    <row r="430" spans="1:20" s="18" customFormat="1" ht="22.5" x14ac:dyDescent="0.2">
      <c r="A430" s="24" t="s">
        <v>500</v>
      </c>
      <c r="B430" s="25" t="s">
        <v>1656</v>
      </c>
      <c r="C430" s="25" t="s">
        <v>912</v>
      </c>
      <c r="D430" s="25" t="s">
        <v>500</v>
      </c>
      <c r="E430" s="25"/>
      <c r="F430" s="29"/>
      <c r="G430" s="32">
        <v>42906</v>
      </c>
      <c r="H430" s="25"/>
      <c r="I430" s="25" t="s">
        <v>1657</v>
      </c>
      <c r="J430" s="25" t="s">
        <v>1658</v>
      </c>
      <c r="K430" s="30">
        <v>522.41999999999996</v>
      </c>
      <c r="L430" s="30">
        <v>522.41999999999996</v>
      </c>
      <c r="M430" s="31">
        <v>0</v>
      </c>
      <c r="N430" s="30">
        <v>522.41999999999996</v>
      </c>
      <c r="O430" s="25"/>
      <c r="P430" s="20"/>
      <c r="Q430" s="20"/>
      <c r="R430" s="20"/>
      <c r="S430" s="20"/>
      <c r="T430" s="20"/>
    </row>
    <row r="431" spans="1:20" s="18" customFormat="1" ht="22.5" x14ac:dyDescent="0.2">
      <c r="A431" s="24" t="s">
        <v>355</v>
      </c>
      <c r="B431" s="25" t="s">
        <v>1659</v>
      </c>
      <c r="C431" s="25" t="s">
        <v>912</v>
      </c>
      <c r="D431" s="25" t="s">
        <v>355</v>
      </c>
      <c r="E431" s="25"/>
      <c r="F431" s="29"/>
      <c r="G431" s="32">
        <v>42907</v>
      </c>
      <c r="H431" s="25"/>
      <c r="I431" s="25" t="s">
        <v>357</v>
      </c>
      <c r="J431" s="25" t="s">
        <v>1660</v>
      </c>
      <c r="K431" s="30">
        <v>52.01</v>
      </c>
      <c r="L431" s="30">
        <v>42.98</v>
      </c>
      <c r="M431" s="31">
        <v>0.20999999999999996</v>
      </c>
      <c r="N431" s="30">
        <v>52.01</v>
      </c>
      <c r="O431" s="25"/>
      <c r="P431" s="20"/>
      <c r="Q431" s="20"/>
      <c r="R431" s="20"/>
      <c r="S431" s="20"/>
      <c r="T431" s="20"/>
    </row>
    <row r="432" spans="1:20" s="18" customFormat="1" ht="22.5" x14ac:dyDescent="0.2">
      <c r="A432" s="24" t="s">
        <v>344</v>
      </c>
      <c r="B432" s="25" t="s">
        <v>1661</v>
      </c>
      <c r="C432" s="25" t="s">
        <v>912</v>
      </c>
      <c r="D432" s="25" t="s">
        <v>344</v>
      </c>
      <c r="E432" s="25"/>
      <c r="F432" s="29"/>
      <c r="G432" s="32">
        <v>42907</v>
      </c>
      <c r="H432" s="25"/>
      <c r="I432" s="25" t="s">
        <v>1629</v>
      </c>
      <c r="J432" s="25" t="s">
        <v>1630</v>
      </c>
      <c r="K432" s="30">
        <v>3.6</v>
      </c>
      <c r="L432" s="30">
        <v>3.6</v>
      </c>
      <c r="M432" s="31">
        <v>0</v>
      </c>
      <c r="N432" s="30">
        <v>3.6</v>
      </c>
      <c r="O432" s="25"/>
      <c r="P432" s="20"/>
      <c r="Q432" s="20"/>
      <c r="R432" s="20"/>
      <c r="S432" s="20"/>
      <c r="T432" s="20"/>
    </row>
    <row r="433" spans="1:20" s="18" customFormat="1" ht="22.5" x14ac:dyDescent="0.2">
      <c r="A433" s="24" t="s">
        <v>471</v>
      </c>
      <c r="B433" s="25" t="s">
        <v>1662</v>
      </c>
      <c r="C433" s="25" t="s">
        <v>912</v>
      </c>
      <c r="D433" s="25" t="s">
        <v>471</v>
      </c>
      <c r="E433" s="25"/>
      <c r="F433" s="29"/>
      <c r="G433" s="32">
        <v>42908</v>
      </c>
      <c r="H433" s="25"/>
      <c r="I433" s="25" t="s">
        <v>473</v>
      </c>
      <c r="J433" s="25" t="s">
        <v>1041</v>
      </c>
      <c r="K433" s="30">
        <v>263.11</v>
      </c>
      <c r="L433" s="30">
        <v>263.11</v>
      </c>
      <c r="M433" s="31">
        <v>0</v>
      </c>
      <c r="N433" s="30">
        <v>263.11</v>
      </c>
      <c r="O433" s="25"/>
      <c r="P433" s="20"/>
      <c r="Q433" s="20"/>
      <c r="R433" s="20"/>
      <c r="S433" s="20"/>
      <c r="T433" s="20"/>
    </row>
    <row r="434" spans="1:20" s="18" customFormat="1" ht="22.5" x14ac:dyDescent="0.2">
      <c r="A434" s="24" t="s">
        <v>382</v>
      </c>
      <c r="B434" s="25" t="s">
        <v>1663</v>
      </c>
      <c r="C434" s="25" t="s">
        <v>912</v>
      </c>
      <c r="D434" s="25" t="s">
        <v>382</v>
      </c>
      <c r="E434" s="25"/>
      <c r="F434" s="29"/>
      <c r="G434" s="32">
        <v>42909</v>
      </c>
      <c r="H434" s="25"/>
      <c r="I434" s="25" t="s">
        <v>1056</v>
      </c>
      <c r="J434" s="25" t="s">
        <v>1057</v>
      </c>
      <c r="K434" s="30">
        <v>221.38</v>
      </c>
      <c r="L434" s="30">
        <v>221.38</v>
      </c>
      <c r="M434" s="31">
        <v>0</v>
      </c>
      <c r="N434" s="30">
        <v>221.38</v>
      </c>
      <c r="O434" s="25"/>
      <c r="P434" s="20"/>
      <c r="Q434" s="20"/>
      <c r="R434" s="20"/>
      <c r="S434" s="20"/>
      <c r="T434" s="20"/>
    </row>
    <row r="435" spans="1:20" s="18" customFormat="1" ht="22.5" x14ac:dyDescent="0.2">
      <c r="A435" s="24" t="s">
        <v>336</v>
      </c>
      <c r="B435" s="25" t="s">
        <v>1664</v>
      </c>
      <c r="C435" s="25" t="s">
        <v>912</v>
      </c>
      <c r="D435" s="25" t="s">
        <v>336</v>
      </c>
      <c r="E435" s="25"/>
      <c r="F435" s="29"/>
      <c r="G435" s="32">
        <v>42912</v>
      </c>
      <c r="H435" s="25"/>
      <c r="I435" s="25" t="s">
        <v>338</v>
      </c>
      <c r="J435" s="25" t="s">
        <v>922</v>
      </c>
      <c r="K435" s="30">
        <v>2220.6799999999998</v>
      </c>
      <c r="L435" s="30">
        <v>1835.27</v>
      </c>
      <c r="M435" s="31">
        <v>0.20999999999999996</v>
      </c>
      <c r="N435" s="30">
        <v>2220.6799999999998</v>
      </c>
      <c r="O435" s="25"/>
      <c r="P435" s="20"/>
      <c r="Q435" s="20"/>
      <c r="R435" s="20"/>
      <c r="S435" s="20"/>
      <c r="T435" s="20"/>
    </row>
    <row r="436" spans="1:20" s="18" customFormat="1" ht="22.5" x14ac:dyDescent="0.2">
      <c r="A436" s="24" t="s">
        <v>355</v>
      </c>
      <c r="B436" s="25" t="s">
        <v>1665</v>
      </c>
      <c r="C436" s="25" t="s">
        <v>912</v>
      </c>
      <c r="D436" s="25" t="s">
        <v>355</v>
      </c>
      <c r="E436" s="25"/>
      <c r="F436" s="29"/>
      <c r="G436" s="32">
        <v>42914</v>
      </c>
      <c r="H436" s="25"/>
      <c r="I436" s="25" t="s">
        <v>357</v>
      </c>
      <c r="J436" s="25" t="s">
        <v>1660</v>
      </c>
      <c r="K436" s="30">
        <v>76.010000000000005</v>
      </c>
      <c r="L436" s="30">
        <v>62.82</v>
      </c>
      <c r="M436" s="31">
        <v>0.20999999999999996</v>
      </c>
      <c r="N436" s="30">
        <v>76.010000000000005</v>
      </c>
      <c r="O436" s="25"/>
      <c r="P436" s="20"/>
      <c r="Q436" s="20"/>
      <c r="R436" s="20"/>
      <c r="S436" s="20"/>
      <c r="T436" s="20"/>
    </row>
    <row r="437" spans="1:20" s="18" customFormat="1" ht="22.5" x14ac:dyDescent="0.2">
      <c r="A437" s="24" t="s">
        <v>336</v>
      </c>
      <c r="B437" s="25" t="s">
        <v>1666</v>
      </c>
      <c r="C437" s="25" t="s">
        <v>912</v>
      </c>
      <c r="D437" s="25" t="s">
        <v>336</v>
      </c>
      <c r="E437" s="25"/>
      <c r="F437" s="29"/>
      <c r="G437" s="32">
        <v>42914</v>
      </c>
      <c r="H437" s="25"/>
      <c r="I437" s="25" t="s">
        <v>338</v>
      </c>
      <c r="J437" s="25" t="s">
        <v>922</v>
      </c>
      <c r="K437" s="30">
        <v>429.68</v>
      </c>
      <c r="L437" s="30">
        <v>355.11</v>
      </c>
      <c r="M437" s="31">
        <v>0.20999999999999996</v>
      </c>
      <c r="N437" s="30">
        <v>429.68</v>
      </c>
      <c r="O437" s="25"/>
      <c r="P437" s="20"/>
      <c r="Q437" s="20"/>
      <c r="R437" s="20"/>
      <c r="S437" s="20"/>
      <c r="T437" s="20"/>
    </row>
    <row r="438" spans="1:20" s="18" customFormat="1" ht="22.5" x14ac:dyDescent="0.2">
      <c r="A438" s="24" t="s">
        <v>336</v>
      </c>
      <c r="B438" s="25" t="s">
        <v>1667</v>
      </c>
      <c r="C438" s="25" t="s">
        <v>912</v>
      </c>
      <c r="D438" s="25" t="s">
        <v>336</v>
      </c>
      <c r="E438" s="25"/>
      <c r="F438" s="29"/>
      <c r="G438" s="32">
        <v>42914</v>
      </c>
      <c r="H438" s="25"/>
      <c r="I438" s="25" t="s">
        <v>338</v>
      </c>
      <c r="J438" s="25" t="s">
        <v>922</v>
      </c>
      <c r="K438" s="30">
        <v>106.82</v>
      </c>
      <c r="L438" s="30">
        <v>88.28</v>
      </c>
      <c r="M438" s="31">
        <v>0.20999999999999996</v>
      </c>
      <c r="N438" s="30">
        <v>106.82</v>
      </c>
      <c r="O438" s="25"/>
      <c r="P438" s="20"/>
      <c r="Q438" s="20"/>
      <c r="R438" s="20"/>
      <c r="S438" s="20"/>
      <c r="T438" s="20"/>
    </row>
    <row r="439" spans="1:20" s="18" customFormat="1" ht="22.5" x14ac:dyDescent="0.2">
      <c r="A439" s="24" t="s">
        <v>382</v>
      </c>
      <c r="B439" s="25" t="s">
        <v>1668</v>
      </c>
      <c r="C439" s="25" t="s">
        <v>912</v>
      </c>
      <c r="D439" s="25" t="s">
        <v>382</v>
      </c>
      <c r="E439" s="25"/>
      <c r="F439" s="29"/>
      <c r="G439" s="32">
        <v>42914</v>
      </c>
      <c r="H439" s="25"/>
      <c r="I439" s="25" t="s">
        <v>1307</v>
      </c>
      <c r="J439" s="25" t="s">
        <v>1308</v>
      </c>
      <c r="K439" s="30">
        <v>359.24</v>
      </c>
      <c r="L439" s="30">
        <v>359.24</v>
      </c>
      <c r="M439" s="31">
        <v>0</v>
      </c>
      <c r="N439" s="30">
        <v>359.24</v>
      </c>
      <c r="O439" s="25"/>
      <c r="P439" s="20"/>
      <c r="Q439" s="20"/>
      <c r="R439" s="20"/>
      <c r="S439" s="20"/>
      <c r="T439" s="20"/>
    </row>
    <row r="440" spans="1:20" s="18" customFormat="1" ht="22.5" x14ac:dyDescent="0.2">
      <c r="A440" s="24" t="s">
        <v>382</v>
      </c>
      <c r="B440" s="25" t="s">
        <v>1669</v>
      </c>
      <c r="C440" s="25" t="s">
        <v>912</v>
      </c>
      <c r="D440" s="25" t="s">
        <v>382</v>
      </c>
      <c r="E440" s="25"/>
      <c r="F440" s="29"/>
      <c r="G440" s="32">
        <v>42914</v>
      </c>
      <c r="H440" s="25"/>
      <c r="I440" s="25" t="s">
        <v>1307</v>
      </c>
      <c r="J440" s="25" t="s">
        <v>1308</v>
      </c>
      <c r="K440" s="30">
        <v>359.24</v>
      </c>
      <c r="L440" s="30">
        <v>359.24</v>
      </c>
      <c r="M440" s="31">
        <v>0</v>
      </c>
      <c r="N440" s="30">
        <v>359.24</v>
      </c>
      <c r="O440" s="25"/>
      <c r="P440" s="20"/>
      <c r="Q440" s="20"/>
      <c r="R440" s="20"/>
      <c r="S440" s="20"/>
      <c r="T440" s="20"/>
    </row>
    <row r="441" spans="1:20" s="18" customFormat="1" ht="22.5" x14ac:dyDescent="0.2">
      <c r="A441" s="24" t="s">
        <v>382</v>
      </c>
      <c r="B441" s="25" t="s">
        <v>1670</v>
      </c>
      <c r="C441" s="25" t="s">
        <v>912</v>
      </c>
      <c r="D441" s="25" t="s">
        <v>382</v>
      </c>
      <c r="E441" s="25"/>
      <c r="F441" s="29"/>
      <c r="G441" s="32">
        <v>42914</v>
      </c>
      <c r="H441" s="25"/>
      <c r="I441" s="25" t="s">
        <v>1307</v>
      </c>
      <c r="J441" s="25" t="s">
        <v>1308</v>
      </c>
      <c r="K441" s="30">
        <v>359.24</v>
      </c>
      <c r="L441" s="30">
        <v>359.24</v>
      </c>
      <c r="M441" s="31">
        <v>0</v>
      </c>
      <c r="N441" s="30">
        <v>359.24</v>
      </c>
      <c r="O441" s="25"/>
      <c r="P441" s="20"/>
      <c r="Q441" s="20"/>
      <c r="R441" s="20"/>
      <c r="S441" s="20"/>
      <c r="T441" s="20"/>
    </row>
    <row r="442" spans="1:20" s="18" customFormat="1" ht="22.5" x14ac:dyDescent="0.2">
      <c r="A442" s="24" t="s">
        <v>382</v>
      </c>
      <c r="B442" s="25" t="s">
        <v>1671</v>
      </c>
      <c r="C442" s="25" t="s">
        <v>912</v>
      </c>
      <c r="D442" s="25" t="s">
        <v>382</v>
      </c>
      <c r="E442" s="25"/>
      <c r="F442" s="29"/>
      <c r="G442" s="32">
        <v>42914</v>
      </c>
      <c r="H442" s="25"/>
      <c r="I442" s="25" t="s">
        <v>1307</v>
      </c>
      <c r="J442" s="25" t="s">
        <v>1308</v>
      </c>
      <c r="K442" s="30">
        <v>269.43</v>
      </c>
      <c r="L442" s="30">
        <v>269.43</v>
      </c>
      <c r="M442" s="31">
        <v>0</v>
      </c>
      <c r="N442" s="30">
        <v>269.43</v>
      </c>
      <c r="O442" s="25"/>
      <c r="P442" s="20"/>
      <c r="Q442" s="20"/>
      <c r="R442" s="20"/>
      <c r="S442" s="20"/>
      <c r="T442" s="20"/>
    </row>
    <row r="443" spans="1:20" s="18" customFormat="1" ht="22.5" x14ac:dyDescent="0.2">
      <c r="A443" s="24" t="s">
        <v>382</v>
      </c>
      <c r="B443" s="25" t="s">
        <v>1672</v>
      </c>
      <c r="C443" s="25" t="s">
        <v>912</v>
      </c>
      <c r="D443" s="25" t="s">
        <v>382</v>
      </c>
      <c r="E443" s="25"/>
      <c r="F443" s="29"/>
      <c r="G443" s="32">
        <v>42914</v>
      </c>
      <c r="H443" s="25"/>
      <c r="I443" s="25" t="s">
        <v>1307</v>
      </c>
      <c r="J443" s="25" t="s">
        <v>1308</v>
      </c>
      <c r="K443" s="30">
        <v>269.43</v>
      </c>
      <c r="L443" s="30">
        <v>269.43</v>
      </c>
      <c r="M443" s="31">
        <v>0</v>
      </c>
      <c r="N443" s="30">
        <v>269.43</v>
      </c>
      <c r="O443" s="25"/>
      <c r="P443" s="20"/>
      <c r="Q443" s="20"/>
      <c r="R443" s="20"/>
      <c r="S443" s="20"/>
      <c r="T443" s="20"/>
    </row>
    <row r="444" spans="1:20" s="18" customFormat="1" ht="22.5" x14ac:dyDescent="0.2">
      <c r="A444" s="24" t="s">
        <v>382</v>
      </c>
      <c r="B444" s="25" t="s">
        <v>1673</v>
      </c>
      <c r="C444" s="25" t="s">
        <v>912</v>
      </c>
      <c r="D444" s="25" t="s">
        <v>382</v>
      </c>
      <c r="E444" s="25"/>
      <c r="F444" s="29"/>
      <c r="G444" s="32">
        <v>42914</v>
      </c>
      <c r="H444" s="25"/>
      <c r="I444" s="25" t="s">
        <v>1307</v>
      </c>
      <c r="J444" s="25" t="s">
        <v>1308</v>
      </c>
      <c r="K444" s="30">
        <v>269.43</v>
      </c>
      <c r="L444" s="30">
        <v>269.43</v>
      </c>
      <c r="M444" s="31">
        <v>0</v>
      </c>
      <c r="N444" s="30">
        <v>269.43</v>
      </c>
      <c r="O444" s="25"/>
      <c r="P444" s="20"/>
      <c r="Q444" s="20"/>
      <c r="R444" s="20"/>
      <c r="S444" s="20"/>
      <c r="T444" s="20"/>
    </row>
    <row r="445" spans="1:20" s="18" customFormat="1" ht="22.5" x14ac:dyDescent="0.2">
      <c r="A445" s="24" t="s">
        <v>382</v>
      </c>
      <c r="B445" s="25" t="s">
        <v>1674</v>
      </c>
      <c r="C445" s="25" t="s">
        <v>912</v>
      </c>
      <c r="D445" s="25" t="s">
        <v>382</v>
      </c>
      <c r="E445" s="25"/>
      <c r="F445" s="29"/>
      <c r="G445" s="32">
        <v>42914</v>
      </c>
      <c r="H445" s="25"/>
      <c r="I445" s="25" t="s">
        <v>1307</v>
      </c>
      <c r="J445" s="25" t="s">
        <v>1308</v>
      </c>
      <c r="K445" s="30">
        <v>269.43</v>
      </c>
      <c r="L445" s="30">
        <v>269.43</v>
      </c>
      <c r="M445" s="31">
        <v>0</v>
      </c>
      <c r="N445" s="30">
        <v>269.43</v>
      </c>
      <c r="O445" s="25"/>
      <c r="P445" s="20"/>
      <c r="Q445" s="20"/>
      <c r="R445" s="20"/>
      <c r="S445" s="20"/>
      <c r="T445" s="20"/>
    </row>
    <row r="446" spans="1:20" s="18" customFormat="1" ht="22.5" x14ac:dyDescent="0.2">
      <c r="A446" s="24" t="s">
        <v>382</v>
      </c>
      <c r="B446" s="25" t="s">
        <v>1675</v>
      </c>
      <c r="C446" s="25" t="s">
        <v>912</v>
      </c>
      <c r="D446" s="25" t="s">
        <v>382</v>
      </c>
      <c r="E446" s="25"/>
      <c r="F446" s="29"/>
      <c r="G446" s="32">
        <v>42914</v>
      </c>
      <c r="H446" s="25"/>
      <c r="I446" s="25" t="s">
        <v>1307</v>
      </c>
      <c r="J446" s="25" t="s">
        <v>1308</v>
      </c>
      <c r="K446" s="30">
        <v>359.24</v>
      </c>
      <c r="L446" s="30">
        <v>359.24</v>
      </c>
      <c r="M446" s="31">
        <v>0</v>
      </c>
      <c r="N446" s="30">
        <v>359.24</v>
      </c>
      <c r="O446" s="25"/>
      <c r="P446" s="20"/>
      <c r="Q446" s="20"/>
      <c r="R446" s="20"/>
      <c r="S446" s="20"/>
      <c r="T446" s="20"/>
    </row>
    <row r="447" spans="1:20" s="18" customFormat="1" ht="22.5" x14ac:dyDescent="0.2">
      <c r="A447" s="24" t="s">
        <v>344</v>
      </c>
      <c r="B447" s="25" t="s">
        <v>1676</v>
      </c>
      <c r="C447" s="25" t="s">
        <v>912</v>
      </c>
      <c r="D447" s="25" t="s">
        <v>344</v>
      </c>
      <c r="E447" s="25"/>
      <c r="F447" s="29"/>
      <c r="G447" s="32">
        <v>42914</v>
      </c>
      <c r="H447" s="25"/>
      <c r="I447" s="25" t="s">
        <v>1677</v>
      </c>
      <c r="J447" s="25" t="s">
        <v>1678</v>
      </c>
      <c r="K447" s="30">
        <v>30.78</v>
      </c>
      <c r="L447" s="30">
        <v>30.78</v>
      </c>
      <c r="M447" s="31">
        <v>0</v>
      </c>
      <c r="N447" s="30">
        <v>30.78</v>
      </c>
      <c r="O447" s="25"/>
      <c r="P447" s="20"/>
      <c r="Q447" s="20"/>
      <c r="R447" s="20"/>
      <c r="S447" s="20"/>
      <c r="T447" s="20"/>
    </row>
    <row r="448" spans="1:20" s="18" customFormat="1" ht="22.5" x14ac:dyDescent="0.2">
      <c r="A448" s="24" t="s">
        <v>336</v>
      </c>
      <c r="B448" s="25" t="s">
        <v>1679</v>
      </c>
      <c r="C448" s="25" t="s">
        <v>912</v>
      </c>
      <c r="D448" s="25" t="s">
        <v>336</v>
      </c>
      <c r="E448" s="25"/>
      <c r="F448" s="29"/>
      <c r="G448" s="32">
        <v>42915</v>
      </c>
      <c r="H448" s="25"/>
      <c r="I448" s="25" t="s">
        <v>338</v>
      </c>
      <c r="J448" s="25" t="s">
        <v>922</v>
      </c>
      <c r="K448" s="30">
        <v>1906.81</v>
      </c>
      <c r="L448" s="30">
        <v>1575.88</v>
      </c>
      <c r="M448" s="31">
        <v>0.20999999999999996</v>
      </c>
      <c r="N448" s="30">
        <v>1906.81</v>
      </c>
      <c r="O448" s="25"/>
      <c r="P448" s="20"/>
      <c r="Q448" s="20"/>
      <c r="R448" s="20"/>
      <c r="S448" s="20"/>
      <c r="T448" s="20"/>
    </row>
    <row r="449" spans="1:20" s="18" customFormat="1" ht="22.5" x14ac:dyDescent="0.2">
      <c r="A449" s="24" t="s">
        <v>336</v>
      </c>
      <c r="B449" s="25" t="s">
        <v>1680</v>
      </c>
      <c r="C449" s="25" t="s">
        <v>912</v>
      </c>
      <c r="D449" s="25" t="s">
        <v>336</v>
      </c>
      <c r="E449" s="25"/>
      <c r="F449" s="29"/>
      <c r="G449" s="32">
        <v>42915</v>
      </c>
      <c r="H449" s="25"/>
      <c r="I449" s="25" t="s">
        <v>338</v>
      </c>
      <c r="J449" s="25" t="s">
        <v>922</v>
      </c>
      <c r="K449" s="30">
        <v>202.42</v>
      </c>
      <c r="L449" s="30">
        <v>167.29</v>
      </c>
      <c r="M449" s="31">
        <v>0.20999999999999996</v>
      </c>
      <c r="N449" s="30">
        <v>202.42</v>
      </c>
      <c r="O449" s="25"/>
      <c r="P449" s="20"/>
      <c r="Q449" s="20"/>
      <c r="R449" s="20"/>
      <c r="S449" s="20"/>
      <c r="T449" s="20"/>
    </row>
    <row r="450" spans="1:20" s="18" customFormat="1" ht="22.5" x14ac:dyDescent="0.2">
      <c r="A450" s="24" t="s">
        <v>428</v>
      </c>
      <c r="B450" s="25" t="s">
        <v>1681</v>
      </c>
      <c r="C450" s="25" t="s">
        <v>912</v>
      </c>
      <c r="D450" s="25" t="s">
        <v>428</v>
      </c>
      <c r="E450" s="25"/>
      <c r="F450" s="29"/>
      <c r="G450" s="32">
        <v>42916</v>
      </c>
      <c r="H450" s="25"/>
      <c r="I450" s="25" t="s">
        <v>491</v>
      </c>
      <c r="J450" s="25" t="s">
        <v>492</v>
      </c>
      <c r="K450" s="30">
        <v>10.65</v>
      </c>
      <c r="L450" s="30">
        <v>8.8000000000000007</v>
      </c>
      <c r="M450" s="31">
        <v>0.20999999999999996</v>
      </c>
      <c r="N450" s="30">
        <v>10.65</v>
      </c>
      <c r="O450" s="25"/>
      <c r="P450" s="20"/>
      <c r="Q450" s="20"/>
      <c r="R450" s="20"/>
      <c r="S450" s="20"/>
      <c r="T450" s="20"/>
    </row>
    <row r="451" spans="1:20" s="18" customFormat="1" ht="22.5" x14ac:dyDescent="0.2">
      <c r="A451" s="24" t="s">
        <v>331</v>
      </c>
      <c r="B451" s="25" t="s">
        <v>1682</v>
      </c>
      <c r="C451" s="25" t="s">
        <v>912</v>
      </c>
      <c r="D451" s="25" t="s">
        <v>331</v>
      </c>
      <c r="E451" s="25"/>
      <c r="F451" s="29"/>
      <c r="G451" s="32">
        <v>42916</v>
      </c>
      <c r="H451" s="25"/>
      <c r="I451" s="25" t="s">
        <v>1251</v>
      </c>
      <c r="J451" s="25" t="s">
        <v>1252</v>
      </c>
      <c r="K451" s="30">
        <v>215.36</v>
      </c>
      <c r="L451" s="30">
        <v>177.98</v>
      </c>
      <c r="M451" s="31">
        <v>0.20999999999999996</v>
      </c>
      <c r="N451" s="30">
        <v>215.36</v>
      </c>
      <c r="O451" s="25"/>
      <c r="P451" s="20"/>
      <c r="Q451" s="20"/>
      <c r="R451" s="20"/>
      <c r="S451" s="20"/>
      <c r="T451" s="20"/>
    </row>
    <row r="452" spans="1:20" s="18" customFormat="1" ht="22.5" x14ac:dyDescent="0.2">
      <c r="A452" s="24" t="s">
        <v>326</v>
      </c>
      <c r="B452" s="25" t="s">
        <v>1683</v>
      </c>
      <c r="C452" s="25" t="s">
        <v>912</v>
      </c>
      <c r="D452" s="25" t="s">
        <v>326</v>
      </c>
      <c r="E452" s="25"/>
      <c r="F452" s="29"/>
      <c r="G452" s="32">
        <v>42916</v>
      </c>
      <c r="H452" s="25"/>
      <c r="I452" s="25" t="s">
        <v>436</v>
      </c>
      <c r="J452" s="25" t="s">
        <v>1254</v>
      </c>
      <c r="K452" s="30">
        <v>742.94</v>
      </c>
      <c r="L452" s="30">
        <v>614</v>
      </c>
      <c r="M452" s="31">
        <v>0.20999999999999996</v>
      </c>
      <c r="N452" s="30">
        <v>742.94</v>
      </c>
      <c r="O452" s="25"/>
      <c r="P452" s="20"/>
      <c r="Q452" s="20"/>
      <c r="R452" s="20"/>
      <c r="S452" s="20"/>
      <c r="T452" s="20"/>
    </row>
    <row r="453" spans="1:20" s="18" customFormat="1" ht="22.5" x14ac:dyDescent="0.2">
      <c r="A453" s="24" t="s">
        <v>326</v>
      </c>
      <c r="B453" s="25" t="s">
        <v>1683</v>
      </c>
      <c r="C453" s="25" t="s">
        <v>912</v>
      </c>
      <c r="D453" s="25" t="s">
        <v>326</v>
      </c>
      <c r="E453" s="25"/>
      <c r="F453" s="29"/>
      <c r="G453" s="32">
        <v>42916</v>
      </c>
      <c r="H453" s="25"/>
      <c r="I453" s="25" t="s">
        <v>436</v>
      </c>
      <c r="J453" s="25" t="s">
        <v>1254</v>
      </c>
      <c r="K453" s="30">
        <v>742.94</v>
      </c>
      <c r="L453" s="30">
        <v>614</v>
      </c>
      <c r="M453" s="31">
        <v>0.20999999999999996</v>
      </c>
      <c r="N453" s="30">
        <v>742.94</v>
      </c>
      <c r="O453" s="25"/>
      <c r="P453" s="20"/>
      <c r="Q453" s="20"/>
      <c r="R453" s="20"/>
      <c r="S453" s="20"/>
      <c r="T453" s="20"/>
    </row>
    <row r="454" spans="1:20" s="18" customFormat="1" ht="22.5" x14ac:dyDescent="0.2">
      <c r="A454" s="24" t="s">
        <v>326</v>
      </c>
      <c r="B454" s="25" t="s">
        <v>1684</v>
      </c>
      <c r="C454" s="25" t="s">
        <v>912</v>
      </c>
      <c r="D454" s="25" t="s">
        <v>326</v>
      </c>
      <c r="E454" s="25"/>
      <c r="F454" s="29"/>
      <c r="G454" s="32">
        <v>42916</v>
      </c>
      <c r="H454" s="25"/>
      <c r="I454" s="25" t="s">
        <v>423</v>
      </c>
      <c r="J454" s="25" t="s">
        <v>1256</v>
      </c>
      <c r="K454" s="30">
        <v>250.92</v>
      </c>
      <c r="L454" s="30">
        <v>228.11</v>
      </c>
      <c r="M454" s="31">
        <v>0.10000000000000009</v>
      </c>
      <c r="N454" s="30">
        <v>250.92</v>
      </c>
      <c r="O454" s="25"/>
      <c r="P454" s="20"/>
      <c r="Q454" s="20"/>
      <c r="R454" s="20"/>
      <c r="S454" s="20"/>
      <c r="T454" s="20"/>
    </row>
    <row r="455" spans="1:20" s="18" customFormat="1" ht="22.5" x14ac:dyDescent="0.2">
      <c r="A455" s="24" t="s">
        <v>348</v>
      </c>
      <c r="B455" s="25" t="s">
        <v>1685</v>
      </c>
      <c r="C455" s="25" t="s">
        <v>912</v>
      </c>
      <c r="D455" s="25" t="s">
        <v>348</v>
      </c>
      <c r="E455" s="25"/>
      <c r="F455" s="29"/>
      <c r="G455" s="32">
        <v>42916</v>
      </c>
      <c r="H455" s="25"/>
      <c r="I455" s="25" t="s">
        <v>426</v>
      </c>
      <c r="J455" s="25" t="s">
        <v>1558</v>
      </c>
      <c r="K455" s="30">
        <v>7.6</v>
      </c>
      <c r="L455" s="30">
        <v>6.28</v>
      </c>
      <c r="M455" s="31">
        <v>0.20999999999999996</v>
      </c>
      <c r="N455" s="30">
        <v>7.6</v>
      </c>
      <c r="O455" s="25"/>
      <c r="P455" s="20"/>
      <c r="Q455" s="20"/>
      <c r="R455" s="20"/>
      <c r="S455" s="20"/>
      <c r="T455" s="20"/>
    </row>
    <row r="456" spans="1:20" s="18" customFormat="1" ht="22.5" x14ac:dyDescent="0.2">
      <c r="A456" s="24" t="s">
        <v>348</v>
      </c>
      <c r="B456" s="25" t="s">
        <v>1686</v>
      </c>
      <c r="C456" s="25" t="s">
        <v>912</v>
      </c>
      <c r="D456" s="25" t="s">
        <v>348</v>
      </c>
      <c r="E456" s="25"/>
      <c r="F456" s="29"/>
      <c r="G456" s="32">
        <v>42916</v>
      </c>
      <c r="H456" s="25"/>
      <c r="I456" s="25" t="s">
        <v>973</v>
      </c>
      <c r="J456" s="25" t="s">
        <v>974</v>
      </c>
      <c r="K456" s="30">
        <v>38.33</v>
      </c>
      <c r="L456" s="30">
        <v>31.68</v>
      </c>
      <c r="M456" s="31">
        <v>0.20999999999999996</v>
      </c>
      <c r="N456" s="30">
        <v>38.33</v>
      </c>
      <c r="O456" s="25"/>
      <c r="P456" s="20"/>
      <c r="Q456" s="20"/>
      <c r="R456" s="20"/>
      <c r="S456" s="20"/>
      <c r="T456" s="20"/>
    </row>
    <row r="457" spans="1:20" s="18" customFormat="1" ht="22.5" x14ac:dyDescent="0.2">
      <c r="A457" s="24" t="s">
        <v>471</v>
      </c>
      <c r="B457" s="25" t="s">
        <v>1687</v>
      </c>
      <c r="C457" s="25" t="s">
        <v>912</v>
      </c>
      <c r="D457" s="25" t="s">
        <v>471</v>
      </c>
      <c r="E457" s="25"/>
      <c r="F457" s="29"/>
      <c r="G457" s="32">
        <v>42916</v>
      </c>
      <c r="H457" s="25"/>
      <c r="I457" s="25" t="s">
        <v>1688</v>
      </c>
      <c r="J457" s="25" t="s">
        <v>1689</v>
      </c>
      <c r="K457" s="30">
        <v>1500.4</v>
      </c>
      <c r="L457" s="30">
        <v>1240</v>
      </c>
      <c r="M457" s="31">
        <v>0.20999999999999996</v>
      </c>
      <c r="N457" s="30">
        <v>1500.4</v>
      </c>
      <c r="O457" s="25"/>
      <c r="P457" s="20"/>
      <c r="Q457" s="20"/>
      <c r="R457" s="20"/>
      <c r="S457" s="20"/>
      <c r="T457" s="20"/>
    </row>
    <row r="458" spans="1:20" s="18" customFormat="1" ht="22.5" x14ac:dyDescent="0.2">
      <c r="A458" s="24" t="s">
        <v>340</v>
      </c>
      <c r="B458" s="25" t="s">
        <v>1690</v>
      </c>
      <c r="C458" s="25" t="s">
        <v>912</v>
      </c>
      <c r="D458" s="25" t="s">
        <v>340</v>
      </c>
      <c r="E458" s="25"/>
      <c r="F458" s="29"/>
      <c r="G458" s="32">
        <v>42916</v>
      </c>
      <c r="H458" s="25"/>
      <c r="I458" s="25" t="s">
        <v>459</v>
      </c>
      <c r="J458" s="25" t="s">
        <v>1642</v>
      </c>
      <c r="K458" s="30">
        <v>151.19999999999999</v>
      </c>
      <c r="L458" s="30">
        <v>124.96</v>
      </c>
      <c r="M458" s="31">
        <v>0.20999999999999996</v>
      </c>
      <c r="N458" s="30">
        <v>151.19999999999999</v>
      </c>
      <c r="O458" s="25"/>
      <c r="P458" s="20"/>
      <c r="Q458" s="20"/>
      <c r="R458" s="20"/>
      <c r="S458" s="20"/>
      <c r="T458" s="20"/>
    </row>
    <row r="459" spans="1:20" s="18" customFormat="1" ht="22.5" x14ac:dyDescent="0.2">
      <c r="A459" s="24" t="s">
        <v>500</v>
      </c>
      <c r="B459" s="25" t="s">
        <v>1691</v>
      </c>
      <c r="C459" s="25" t="s">
        <v>912</v>
      </c>
      <c r="D459" s="25" t="s">
        <v>500</v>
      </c>
      <c r="E459" s="25"/>
      <c r="F459" s="29"/>
      <c r="G459" s="32">
        <v>42916</v>
      </c>
      <c r="H459" s="25"/>
      <c r="I459" s="25" t="s">
        <v>1692</v>
      </c>
      <c r="J459" s="25" t="s">
        <v>1693</v>
      </c>
      <c r="K459" s="30">
        <v>10177.75</v>
      </c>
      <c r="L459" s="30">
        <v>10177.75</v>
      </c>
      <c r="M459" s="31">
        <v>0</v>
      </c>
      <c r="N459" s="30">
        <v>10177.75</v>
      </c>
      <c r="O459" s="25"/>
      <c r="P459" s="20"/>
      <c r="Q459" s="20"/>
      <c r="R459" s="20"/>
      <c r="S459" s="20"/>
      <c r="T459" s="20"/>
    </row>
    <row r="460" spans="1:20" s="18" customFormat="1" ht="22.5" x14ac:dyDescent="0.2">
      <c r="A460" s="24" t="s">
        <v>471</v>
      </c>
      <c r="B460" s="25" t="s">
        <v>1694</v>
      </c>
      <c r="C460" s="25" t="s">
        <v>912</v>
      </c>
      <c r="D460" s="25" t="s">
        <v>471</v>
      </c>
      <c r="E460" s="25"/>
      <c r="F460" s="29"/>
      <c r="G460" s="32">
        <v>42916</v>
      </c>
      <c r="H460" s="25"/>
      <c r="I460" s="25" t="s">
        <v>1261</v>
      </c>
      <c r="J460" s="25" t="s">
        <v>1262</v>
      </c>
      <c r="K460" s="30">
        <v>42.35</v>
      </c>
      <c r="L460" s="30">
        <v>35</v>
      </c>
      <c r="M460" s="31">
        <v>0.20999999999999996</v>
      </c>
      <c r="N460" s="30">
        <v>42.35</v>
      </c>
      <c r="O460" s="25"/>
      <c r="P460" s="20"/>
      <c r="Q460" s="20"/>
      <c r="R460" s="20"/>
      <c r="S460" s="20"/>
      <c r="T460" s="20"/>
    </row>
    <row r="461" spans="1:20" s="18" customFormat="1" ht="22.5" x14ac:dyDescent="0.2">
      <c r="A461" s="24" t="s">
        <v>471</v>
      </c>
      <c r="B461" s="25" t="s">
        <v>1695</v>
      </c>
      <c r="C461" s="25" t="s">
        <v>912</v>
      </c>
      <c r="D461" s="25" t="s">
        <v>471</v>
      </c>
      <c r="E461" s="25"/>
      <c r="F461" s="29"/>
      <c r="G461" s="32">
        <v>42916</v>
      </c>
      <c r="H461" s="25"/>
      <c r="I461" s="25" t="s">
        <v>1261</v>
      </c>
      <c r="J461" s="25" t="s">
        <v>1262</v>
      </c>
      <c r="K461" s="30">
        <v>84.7</v>
      </c>
      <c r="L461" s="30">
        <v>70</v>
      </c>
      <c r="M461" s="31">
        <v>0.20999999999999996</v>
      </c>
      <c r="N461" s="30">
        <v>84.7</v>
      </c>
      <c r="O461" s="25"/>
      <c r="P461" s="20"/>
      <c r="Q461" s="20"/>
      <c r="R461" s="20"/>
      <c r="S461" s="20"/>
      <c r="T461" s="20"/>
    </row>
    <row r="462" spans="1:20" s="18" customFormat="1" ht="22.5" x14ac:dyDescent="0.2">
      <c r="A462" s="24" t="s">
        <v>471</v>
      </c>
      <c r="B462" s="25" t="s">
        <v>1696</v>
      </c>
      <c r="C462" s="25" t="s">
        <v>912</v>
      </c>
      <c r="D462" s="25" t="s">
        <v>471</v>
      </c>
      <c r="E462" s="25"/>
      <c r="F462" s="29"/>
      <c r="G462" s="32">
        <v>42916</v>
      </c>
      <c r="H462" s="25"/>
      <c r="I462" s="25" t="s">
        <v>1561</v>
      </c>
      <c r="J462" s="25" t="s">
        <v>1562</v>
      </c>
      <c r="K462" s="30">
        <v>1733.33</v>
      </c>
      <c r="L462" s="30">
        <v>1432.5</v>
      </c>
      <c r="M462" s="31">
        <v>0.20999999999999996</v>
      </c>
      <c r="N462" s="30">
        <v>1733.33</v>
      </c>
      <c r="O462" s="25"/>
      <c r="P462" s="20"/>
      <c r="Q462" s="20"/>
      <c r="R462" s="20"/>
      <c r="S462" s="20"/>
      <c r="T462" s="20"/>
    </row>
    <row r="463" spans="1:20" s="62" customFormat="1" hidden="1" x14ac:dyDescent="0.25">
      <c r="A463" s="60" t="s">
        <v>428</v>
      </c>
      <c r="B463" s="60" t="s">
        <v>1697</v>
      </c>
      <c r="C463" s="60" t="s">
        <v>912</v>
      </c>
      <c r="D463" s="60" t="s">
        <v>428</v>
      </c>
      <c r="E463" s="60"/>
      <c r="F463" s="60"/>
      <c r="G463" s="35">
        <v>42916</v>
      </c>
      <c r="H463" s="60"/>
      <c r="I463" s="60" t="s">
        <v>430</v>
      </c>
      <c r="J463" s="60" t="s">
        <v>1264</v>
      </c>
      <c r="K463" s="61">
        <v>1577.87</v>
      </c>
      <c r="L463" s="61">
        <v>1466.6</v>
      </c>
      <c r="M463" s="63">
        <v>8.0000000000000071E-2</v>
      </c>
      <c r="N463" s="61">
        <v>1577.87</v>
      </c>
      <c r="O463" s="60"/>
      <c r="P463" s="60"/>
      <c r="Q463" s="60"/>
      <c r="R463" s="60"/>
      <c r="S463" s="60"/>
    </row>
  </sheetData>
  <autoFilter ref="A2:T463">
    <filterColumn colId="12">
      <filters>
        <filter val="21%"/>
      </filters>
    </filterColumn>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31"/>
  <sheetViews>
    <sheetView topLeftCell="A25" zoomScaleNormal="100" workbookViewId="0">
      <selection activeCell="A36" sqref="A36:XFD431"/>
    </sheetView>
  </sheetViews>
  <sheetFormatPr baseColWidth="10" defaultColWidth="11.42578125" defaultRowHeight="15" x14ac:dyDescent="0.25"/>
  <cols>
    <col min="1" max="1" width="72.42578125" style="6" customWidth="1"/>
    <col min="2" max="2" width="14.140625" style="7" customWidth="1"/>
    <col min="3" max="3" width="10.42578125" style="7" bestFit="1" customWidth="1"/>
    <col min="4" max="4" width="12.42578125" style="7" bestFit="1" customWidth="1"/>
    <col min="5" max="5" width="11.42578125" style="7"/>
    <col min="6" max="6" width="11.42578125" style="10"/>
    <col min="7" max="7" width="11.42578125" style="7"/>
    <col min="8" max="8" width="9.7109375" style="7" customWidth="1"/>
    <col min="9" max="9" width="12.28515625" style="7" customWidth="1"/>
    <col min="10" max="10" width="24" style="7" customWidth="1"/>
    <col min="11" max="12" width="11.42578125" style="22"/>
    <col min="13" max="13" width="11.42578125" style="23"/>
    <col min="14" max="14" width="11.42578125" style="22"/>
    <col min="15" max="15" width="12.140625" style="7" customWidth="1"/>
    <col min="16" max="16" width="11.42578125" style="8"/>
    <col min="17" max="17" width="12.42578125" style="8" customWidth="1"/>
    <col min="18" max="16384" width="11.42578125" style="8"/>
  </cols>
  <sheetData>
    <row r="2" spans="1:20" s="1" customFormat="1" ht="45" x14ac:dyDescent="0.25">
      <c r="A2" s="11" t="s">
        <v>16</v>
      </c>
      <c r="B2" s="11" t="s">
        <v>2</v>
      </c>
      <c r="C2" s="11" t="s">
        <v>10</v>
      </c>
      <c r="D2" s="11" t="s">
        <v>17</v>
      </c>
      <c r="E2" s="11" t="s">
        <v>11</v>
      </c>
      <c r="F2" s="16" t="s">
        <v>12</v>
      </c>
      <c r="G2" s="11" t="s">
        <v>1</v>
      </c>
      <c r="H2" s="11" t="s">
        <v>9</v>
      </c>
      <c r="I2" s="11" t="s">
        <v>13</v>
      </c>
      <c r="J2" s="11" t="s">
        <v>0</v>
      </c>
      <c r="K2" s="12" t="s">
        <v>3</v>
      </c>
      <c r="L2" s="12" t="s">
        <v>4</v>
      </c>
      <c r="M2" s="13" t="s">
        <v>14</v>
      </c>
      <c r="N2" s="12" t="s">
        <v>15</v>
      </c>
      <c r="O2" s="11" t="s">
        <v>5</v>
      </c>
      <c r="P2" s="11" t="s">
        <v>6</v>
      </c>
      <c r="Q2" s="11" t="s">
        <v>124</v>
      </c>
      <c r="R2" s="11" t="s">
        <v>7</v>
      </c>
      <c r="S2" s="14" t="s">
        <v>8</v>
      </c>
      <c r="T2" s="14" t="s">
        <v>123</v>
      </c>
    </row>
    <row r="3" spans="1:20" s="18" customFormat="1" ht="33.75" x14ac:dyDescent="0.2">
      <c r="A3" s="2" t="s">
        <v>36</v>
      </c>
      <c r="B3" s="3" t="s">
        <v>37</v>
      </c>
      <c r="C3" s="3" t="s">
        <v>39</v>
      </c>
      <c r="D3" s="3" t="s">
        <v>21</v>
      </c>
      <c r="E3" s="3"/>
      <c r="F3" s="9" t="s">
        <v>40</v>
      </c>
      <c r="G3" s="4">
        <v>42754</v>
      </c>
      <c r="H3" s="3">
        <v>1</v>
      </c>
      <c r="I3" s="3" t="s">
        <v>41</v>
      </c>
      <c r="J3" s="3" t="s">
        <v>42</v>
      </c>
      <c r="K3" s="21">
        <v>18000</v>
      </c>
      <c r="L3" s="21">
        <v>14000</v>
      </c>
      <c r="M3" s="15">
        <v>0.21</v>
      </c>
      <c r="N3" s="21">
        <f t="shared" ref="N3:N12" si="0">L3+(PRODUCT(L3,M3))</f>
        <v>16940</v>
      </c>
      <c r="O3" s="3" t="s">
        <v>20</v>
      </c>
      <c r="P3" s="20"/>
      <c r="Q3" s="20"/>
      <c r="R3" s="20"/>
      <c r="S3" s="20"/>
      <c r="T3" s="20"/>
    </row>
    <row r="4" spans="1:20" s="18" customFormat="1" ht="22.5" x14ac:dyDescent="0.2">
      <c r="A4" s="2" t="s">
        <v>72</v>
      </c>
      <c r="B4" s="3" t="s">
        <v>73</v>
      </c>
      <c r="C4" s="3" t="s">
        <v>38</v>
      </c>
      <c r="D4" s="3" t="s">
        <v>21</v>
      </c>
      <c r="E4" s="3"/>
      <c r="F4" s="9"/>
      <c r="G4" s="4">
        <v>42796</v>
      </c>
      <c r="H4" s="3">
        <v>1</v>
      </c>
      <c r="I4" s="3" t="s">
        <v>41</v>
      </c>
      <c r="J4" s="3" t="s">
        <v>42</v>
      </c>
      <c r="K4" s="21">
        <v>18000</v>
      </c>
      <c r="L4" s="21">
        <v>16044.44</v>
      </c>
      <c r="M4" s="15">
        <v>0.21</v>
      </c>
      <c r="N4" s="21">
        <f t="shared" si="0"/>
        <v>19413.772400000002</v>
      </c>
      <c r="O4" s="3" t="s">
        <v>20</v>
      </c>
      <c r="P4" s="20"/>
      <c r="Q4" s="20"/>
      <c r="R4" s="20"/>
      <c r="S4" s="20"/>
      <c r="T4" s="20"/>
    </row>
    <row r="5" spans="1:20" s="18" customFormat="1" ht="22.5" x14ac:dyDescent="0.2">
      <c r="A5" s="2" t="s">
        <v>43</v>
      </c>
      <c r="B5" s="3" t="s">
        <v>44</v>
      </c>
      <c r="C5" s="3" t="s">
        <v>38</v>
      </c>
      <c r="D5" s="3" t="s">
        <v>21</v>
      </c>
      <c r="E5" s="3"/>
      <c r="F5" s="9" t="s">
        <v>40</v>
      </c>
      <c r="G5" s="4">
        <v>42767</v>
      </c>
      <c r="H5" s="3">
        <v>2</v>
      </c>
      <c r="I5" s="3" t="s">
        <v>45</v>
      </c>
      <c r="J5" s="3" t="s">
        <v>46</v>
      </c>
      <c r="K5" s="21">
        <v>16000</v>
      </c>
      <c r="L5" s="21">
        <v>15008</v>
      </c>
      <c r="M5" s="15">
        <v>0.21</v>
      </c>
      <c r="N5" s="21">
        <f t="shared" si="0"/>
        <v>18159.68</v>
      </c>
      <c r="O5" s="3" t="s">
        <v>20</v>
      </c>
      <c r="P5" s="20"/>
      <c r="Q5" s="20"/>
      <c r="R5" s="20"/>
      <c r="S5" s="20"/>
      <c r="T5" s="20"/>
    </row>
    <row r="6" spans="1:20" s="18" customFormat="1" ht="22.5" x14ac:dyDescent="0.2">
      <c r="A6" s="2" t="s">
        <v>211</v>
      </c>
      <c r="B6" s="3" t="s">
        <v>212</v>
      </c>
      <c r="C6" s="3" t="s">
        <v>90</v>
      </c>
      <c r="D6" s="3" t="s">
        <v>156</v>
      </c>
      <c r="E6" s="3"/>
      <c r="F6" s="9" t="s">
        <v>77</v>
      </c>
      <c r="G6" s="4">
        <v>42747</v>
      </c>
      <c r="H6" s="3">
        <v>3</v>
      </c>
      <c r="I6" s="3" t="s">
        <v>165</v>
      </c>
      <c r="J6" s="3" t="s">
        <v>166</v>
      </c>
      <c r="K6" s="21">
        <v>37860</v>
      </c>
      <c r="L6" s="21">
        <v>37300</v>
      </c>
      <c r="M6" s="15">
        <v>0.21</v>
      </c>
      <c r="N6" s="21">
        <f t="shared" si="0"/>
        <v>45133</v>
      </c>
      <c r="O6" s="3" t="s">
        <v>20</v>
      </c>
      <c r="P6" s="20"/>
      <c r="Q6" s="20"/>
      <c r="R6" s="20"/>
      <c r="S6" s="20"/>
      <c r="T6" s="20"/>
    </row>
    <row r="7" spans="1:20" s="18" customFormat="1" ht="22.5" x14ac:dyDescent="0.2">
      <c r="A7" s="2" t="s">
        <v>74</v>
      </c>
      <c r="B7" s="3" t="s">
        <v>75</v>
      </c>
      <c r="C7" s="3" t="s">
        <v>33</v>
      </c>
      <c r="D7" s="3" t="s">
        <v>76</v>
      </c>
      <c r="E7" s="3"/>
      <c r="F7" s="9" t="s">
        <v>77</v>
      </c>
      <c r="G7" s="4">
        <v>42794</v>
      </c>
      <c r="H7" s="3">
        <v>3</v>
      </c>
      <c r="I7" s="3" t="s">
        <v>78</v>
      </c>
      <c r="J7" s="3" t="s">
        <v>79</v>
      </c>
      <c r="K7" s="21">
        <v>17018.5</v>
      </c>
      <c r="L7" s="21">
        <v>12017</v>
      </c>
      <c r="M7" s="15">
        <v>0.21</v>
      </c>
      <c r="N7" s="21">
        <f t="shared" si="0"/>
        <v>14540.57</v>
      </c>
      <c r="O7" s="3" t="s">
        <v>20</v>
      </c>
      <c r="P7" s="20"/>
      <c r="Q7" s="20"/>
      <c r="R7" s="20"/>
      <c r="S7" s="20"/>
      <c r="T7" s="20"/>
    </row>
    <row r="8" spans="1:20" s="19" customFormat="1" ht="22.5" x14ac:dyDescent="0.25">
      <c r="A8" s="2" t="s">
        <v>22</v>
      </c>
      <c r="B8" s="3" t="s">
        <v>23</v>
      </c>
      <c r="C8" s="3" t="s">
        <v>24</v>
      </c>
      <c r="D8" s="3" t="s">
        <v>21</v>
      </c>
      <c r="E8" s="3"/>
      <c r="F8" s="9" t="s">
        <v>19</v>
      </c>
      <c r="G8" s="4">
        <v>42745</v>
      </c>
      <c r="H8" s="3">
        <v>3</v>
      </c>
      <c r="I8" s="3" t="s">
        <v>18</v>
      </c>
      <c r="J8" s="3" t="s">
        <v>25</v>
      </c>
      <c r="K8" s="21">
        <v>12971.93</v>
      </c>
      <c r="L8" s="21">
        <v>7653.43</v>
      </c>
      <c r="M8" s="15">
        <v>0.21</v>
      </c>
      <c r="N8" s="21">
        <f t="shared" si="0"/>
        <v>9260.6503000000012</v>
      </c>
      <c r="O8" s="3" t="s">
        <v>20</v>
      </c>
      <c r="P8" s="5"/>
      <c r="Q8" s="5"/>
      <c r="R8" s="5"/>
      <c r="S8" s="5"/>
      <c r="T8" s="5"/>
    </row>
    <row r="9" spans="1:20" s="19" customFormat="1" ht="22.5" x14ac:dyDescent="0.25">
      <c r="A9" s="2" t="s">
        <v>31</v>
      </c>
      <c r="B9" s="3" t="s">
        <v>32</v>
      </c>
      <c r="C9" s="3" t="s">
        <v>33</v>
      </c>
      <c r="D9" s="3" t="s">
        <v>21</v>
      </c>
      <c r="E9" s="3"/>
      <c r="F9" s="9" t="s">
        <v>19</v>
      </c>
      <c r="G9" s="4">
        <v>42747</v>
      </c>
      <c r="H9" s="3">
        <v>3</v>
      </c>
      <c r="I9" s="3" t="s">
        <v>34</v>
      </c>
      <c r="J9" s="3" t="s">
        <v>35</v>
      </c>
      <c r="K9" s="21">
        <v>10742</v>
      </c>
      <c r="L9" s="21">
        <v>9927</v>
      </c>
      <c r="M9" s="15">
        <v>0.21</v>
      </c>
      <c r="N9" s="21">
        <f t="shared" si="0"/>
        <v>12011.67</v>
      </c>
      <c r="O9" s="3" t="s">
        <v>20</v>
      </c>
      <c r="P9" s="5"/>
      <c r="Q9" s="5"/>
      <c r="R9" s="5"/>
      <c r="S9" s="5"/>
      <c r="T9" s="5"/>
    </row>
    <row r="10" spans="1:20" s="19" customFormat="1" ht="22.5" x14ac:dyDescent="0.25">
      <c r="A10" s="2" t="s">
        <v>26</v>
      </c>
      <c r="B10" s="3" t="s">
        <v>27</v>
      </c>
      <c r="C10" s="3" t="s">
        <v>38</v>
      </c>
      <c r="D10" s="3" t="s">
        <v>21</v>
      </c>
      <c r="E10" s="3"/>
      <c r="F10" s="9" t="s">
        <v>28</v>
      </c>
      <c r="G10" s="4">
        <v>42744</v>
      </c>
      <c r="H10" s="3">
        <v>1</v>
      </c>
      <c r="I10" s="3" t="s">
        <v>29</v>
      </c>
      <c r="J10" s="3" t="s">
        <v>30</v>
      </c>
      <c r="K10" s="21">
        <v>17710</v>
      </c>
      <c r="L10" s="21">
        <v>17710</v>
      </c>
      <c r="M10" s="15">
        <v>0.21</v>
      </c>
      <c r="N10" s="21">
        <f t="shared" si="0"/>
        <v>21429.1</v>
      </c>
      <c r="O10" s="3" t="s">
        <v>20</v>
      </c>
      <c r="P10" s="5"/>
      <c r="Q10" s="5"/>
      <c r="R10" s="5"/>
      <c r="S10" s="5"/>
      <c r="T10" s="5"/>
    </row>
    <row r="11" spans="1:20" s="19" customFormat="1" ht="22.5" x14ac:dyDescent="0.25">
      <c r="A11" s="2" t="s">
        <v>112</v>
      </c>
      <c r="B11" s="3" t="s">
        <v>113</v>
      </c>
      <c r="C11" s="3" t="s">
        <v>114</v>
      </c>
      <c r="D11" s="3" t="s">
        <v>21</v>
      </c>
      <c r="E11" s="3"/>
      <c r="F11" s="9" t="s">
        <v>115</v>
      </c>
      <c r="G11" s="4">
        <v>42808</v>
      </c>
      <c r="H11" s="3">
        <v>3</v>
      </c>
      <c r="I11" s="3" t="s">
        <v>116</v>
      </c>
      <c r="J11" s="3" t="s">
        <v>117</v>
      </c>
      <c r="K11" s="21">
        <v>15716.38</v>
      </c>
      <c r="L11" s="21">
        <v>12980</v>
      </c>
      <c r="M11" s="15">
        <v>0.21</v>
      </c>
      <c r="N11" s="21">
        <f t="shared" si="0"/>
        <v>15705.8</v>
      </c>
      <c r="O11" s="3" t="s">
        <v>20</v>
      </c>
      <c r="P11" s="5"/>
      <c r="Q11" s="5"/>
      <c r="R11" s="5"/>
      <c r="S11" s="5"/>
      <c r="T11" s="5"/>
    </row>
    <row r="12" spans="1:20" s="18" customFormat="1" ht="21.75" customHeight="1" x14ac:dyDescent="0.2">
      <c r="A12" s="5" t="s">
        <v>47</v>
      </c>
      <c r="B12" s="5" t="s">
        <v>48</v>
      </c>
      <c r="C12" s="3" t="s">
        <v>38</v>
      </c>
      <c r="D12" s="3" t="s">
        <v>21</v>
      </c>
      <c r="E12" s="3"/>
      <c r="F12" s="9"/>
      <c r="G12" s="4">
        <v>42760</v>
      </c>
      <c r="H12" s="3">
        <v>1</v>
      </c>
      <c r="I12" s="3" t="s">
        <v>49</v>
      </c>
      <c r="J12" s="3" t="s">
        <v>50</v>
      </c>
      <c r="K12" s="21">
        <v>17995</v>
      </c>
      <c r="L12" s="21">
        <v>17995</v>
      </c>
      <c r="M12" s="15">
        <v>0.21</v>
      </c>
      <c r="N12" s="21">
        <f t="shared" si="0"/>
        <v>21773.95</v>
      </c>
      <c r="O12" s="3" t="s">
        <v>20</v>
      </c>
      <c r="P12" s="20"/>
      <c r="Q12" s="20"/>
      <c r="R12" s="20"/>
      <c r="S12" s="20"/>
      <c r="T12" s="20"/>
    </row>
    <row r="13" spans="1:20" s="18" customFormat="1" ht="21.75" customHeight="1" x14ac:dyDescent="0.2">
      <c r="A13" s="5" t="s">
        <v>902</v>
      </c>
      <c r="B13" s="5" t="s">
        <v>69</v>
      </c>
      <c r="C13" s="3" t="s">
        <v>38</v>
      </c>
      <c r="D13" s="3" t="s">
        <v>21</v>
      </c>
      <c r="E13" s="3"/>
      <c r="F13" s="9" t="s">
        <v>62</v>
      </c>
      <c r="G13" s="4">
        <v>42759</v>
      </c>
      <c r="H13" s="3">
        <v>1</v>
      </c>
      <c r="I13" s="3" t="s">
        <v>70</v>
      </c>
      <c r="J13" s="3" t="s">
        <v>71</v>
      </c>
      <c r="K13" s="21">
        <v>18000</v>
      </c>
      <c r="L13" s="21">
        <v>18000</v>
      </c>
      <c r="M13" s="15"/>
      <c r="N13" s="21"/>
      <c r="O13" s="3" t="s">
        <v>20</v>
      </c>
      <c r="P13" s="20"/>
      <c r="Q13" s="20"/>
      <c r="R13" s="20"/>
      <c r="S13" s="20"/>
      <c r="T13" s="20"/>
    </row>
    <row r="14" spans="1:20" s="18" customFormat="1" ht="21.75" customHeight="1" x14ac:dyDescent="0.2">
      <c r="A14" s="5" t="s">
        <v>88</v>
      </c>
      <c r="B14" s="5" t="s">
        <v>89</v>
      </c>
      <c r="C14" s="3" t="s">
        <v>90</v>
      </c>
      <c r="D14" s="3" t="s">
        <v>21</v>
      </c>
      <c r="E14" s="3"/>
      <c r="F14" s="9" t="s">
        <v>40</v>
      </c>
      <c r="G14" s="4">
        <v>42796</v>
      </c>
      <c r="H14" s="3">
        <v>3</v>
      </c>
      <c r="I14" s="3" t="s">
        <v>86</v>
      </c>
      <c r="J14" s="3" t="s">
        <v>87</v>
      </c>
      <c r="K14" s="21">
        <v>17500</v>
      </c>
      <c r="L14" s="21">
        <v>17365</v>
      </c>
      <c r="M14" s="15">
        <v>0.21</v>
      </c>
      <c r="N14" s="21">
        <f t="shared" ref="N14:N35" si="1">L14+(PRODUCT(L14,M14))</f>
        <v>21011.65</v>
      </c>
      <c r="O14" s="3" t="s">
        <v>20</v>
      </c>
      <c r="P14" s="20"/>
      <c r="Q14" s="20"/>
      <c r="R14" s="20"/>
      <c r="S14" s="20"/>
      <c r="T14" s="20"/>
    </row>
    <row r="15" spans="1:20" s="18" customFormat="1" ht="21.75" customHeight="1" x14ac:dyDescent="0.2">
      <c r="A15" s="5" t="s">
        <v>84</v>
      </c>
      <c r="B15" s="5" t="s">
        <v>85</v>
      </c>
      <c r="C15" s="3" t="s">
        <v>33</v>
      </c>
      <c r="D15" s="3" t="s">
        <v>21</v>
      </c>
      <c r="E15" s="3"/>
      <c r="F15" s="9" t="s">
        <v>40</v>
      </c>
      <c r="G15" s="4">
        <v>42796</v>
      </c>
      <c r="H15" s="3">
        <v>3</v>
      </c>
      <c r="I15" s="3" t="s">
        <v>86</v>
      </c>
      <c r="J15" s="3" t="s">
        <v>87</v>
      </c>
      <c r="K15" s="21">
        <v>12500</v>
      </c>
      <c r="L15" s="21">
        <v>12500</v>
      </c>
      <c r="M15" s="15">
        <v>0.21</v>
      </c>
      <c r="N15" s="21">
        <f t="shared" si="1"/>
        <v>15125</v>
      </c>
      <c r="O15" s="3" t="s">
        <v>20</v>
      </c>
      <c r="P15" s="20"/>
      <c r="Q15" s="20"/>
      <c r="R15" s="20"/>
      <c r="S15" s="20"/>
      <c r="T15" s="20"/>
    </row>
    <row r="16" spans="1:20" s="18" customFormat="1" ht="21.75" customHeight="1" x14ac:dyDescent="0.2">
      <c r="A16" s="5" t="s">
        <v>51</v>
      </c>
      <c r="B16" s="5" t="s">
        <v>52</v>
      </c>
      <c r="C16" s="3" t="s">
        <v>33</v>
      </c>
      <c r="D16" s="3" t="s">
        <v>21</v>
      </c>
      <c r="E16" s="3"/>
      <c r="F16" s="9" t="s">
        <v>53</v>
      </c>
      <c r="G16" s="4">
        <v>42775</v>
      </c>
      <c r="H16" s="3">
        <v>2</v>
      </c>
      <c r="I16" s="3" t="s">
        <v>54</v>
      </c>
      <c r="J16" s="3" t="s">
        <v>55</v>
      </c>
      <c r="K16" s="21">
        <v>950</v>
      </c>
      <c r="L16" s="21">
        <v>898</v>
      </c>
      <c r="M16" s="15">
        <v>0.21</v>
      </c>
      <c r="N16" s="21">
        <f t="shared" si="1"/>
        <v>1086.58</v>
      </c>
      <c r="O16" s="3" t="s">
        <v>20</v>
      </c>
      <c r="P16" s="20"/>
      <c r="Q16" s="20"/>
      <c r="R16" s="20"/>
      <c r="S16" s="20"/>
      <c r="T16" s="20"/>
    </row>
    <row r="17" spans="1:20" s="18" customFormat="1" ht="33.75" x14ac:dyDescent="0.2">
      <c r="A17" s="5" t="s">
        <v>91</v>
      </c>
      <c r="B17" s="5" t="s">
        <v>92</v>
      </c>
      <c r="C17" s="3"/>
      <c r="D17" s="3" t="s">
        <v>21</v>
      </c>
      <c r="E17" s="3"/>
      <c r="F17" s="9" t="s">
        <v>53</v>
      </c>
      <c r="G17" s="4">
        <v>42796</v>
      </c>
      <c r="H17" s="3">
        <v>3</v>
      </c>
      <c r="I17" s="3" t="s">
        <v>93</v>
      </c>
      <c r="J17" s="3" t="s">
        <v>94</v>
      </c>
      <c r="K17" s="21">
        <v>18000</v>
      </c>
      <c r="L17" s="21">
        <v>17550</v>
      </c>
      <c r="M17" s="15">
        <v>0.21</v>
      </c>
      <c r="N17" s="21">
        <f t="shared" si="1"/>
        <v>21235.5</v>
      </c>
      <c r="O17" s="3" t="s">
        <v>20</v>
      </c>
      <c r="P17" s="20"/>
      <c r="Q17" s="20"/>
      <c r="R17" s="20"/>
      <c r="S17" s="20"/>
      <c r="T17" s="20"/>
    </row>
    <row r="18" spans="1:20" s="18" customFormat="1" ht="21.75" customHeight="1" x14ac:dyDescent="0.2">
      <c r="A18" s="5" t="s">
        <v>56</v>
      </c>
      <c r="B18" s="5" t="s">
        <v>57</v>
      </c>
      <c r="C18" s="3" t="s">
        <v>38</v>
      </c>
      <c r="D18" s="3" t="s">
        <v>21</v>
      </c>
      <c r="E18" s="3">
        <v>7</v>
      </c>
      <c r="F18" s="9"/>
      <c r="G18" s="4">
        <v>42780</v>
      </c>
      <c r="H18" s="3">
        <v>1</v>
      </c>
      <c r="I18" s="3" t="s">
        <v>58</v>
      </c>
      <c r="J18" s="3" t="s">
        <v>59</v>
      </c>
      <c r="K18" s="21">
        <v>600</v>
      </c>
      <c r="L18" s="21">
        <v>600</v>
      </c>
      <c r="M18" s="15">
        <v>0.21</v>
      </c>
      <c r="N18" s="21">
        <f t="shared" si="1"/>
        <v>726</v>
      </c>
      <c r="O18" s="3" t="s">
        <v>20</v>
      </c>
      <c r="P18" s="20"/>
      <c r="Q18" s="20"/>
      <c r="R18" s="20"/>
      <c r="S18" s="20"/>
      <c r="T18" s="20"/>
    </row>
    <row r="19" spans="1:20" s="18" customFormat="1" ht="21.75" customHeight="1" x14ac:dyDescent="0.2">
      <c r="A19" s="5" t="s">
        <v>60</v>
      </c>
      <c r="B19" s="5" t="s">
        <v>61</v>
      </c>
      <c r="C19" s="3"/>
      <c r="D19" s="3" t="s">
        <v>21</v>
      </c>
      <c r="E19" s="3"/>
      <c r="F19" s="9" t="s">
        <v>62</v>
      </c>
      <c r="G19" s="4">
        <v>42738</v>
      </c>
      <c r="H19" s="3">
        <v>1</v>
      </c>
      <c r="I19" s="3" t="s">
        <v>63</v>
      </c>
      <c r="J19" s="3" t="s">
        <v>64</v>
      </c>
      <c r="K19" s="21">
        <v>14988</v>
      </c>
      <c r="L19" s="21">
        <v>14988</v>
      </c>
      <c r="M19" s="15">
        <v>0.21</v>
      </c>
      <c r="N19" s="21">
        <f t="shared" si="1"/>
        <v>18135.48</v>
      </c>
      <c r="O19" s="3" t="s">
        <v>20</v>
      </c>
      <c r="P19" s="20"/>
      <c r="Q19" s="20"/>
      <c r="R19" s="20"/>
      <c r="S19" s="20"/>
      <c r="T19" s="20"/>
    </row>
    <row r="20" spans="1:20" s="18" customFormat="1" ht="21.75" customHeight="1" x14ac:dyDescent="0.2">
      <c r="A20" s="5" t="s">
        <v>80</v>
      </c>
      <c r="B20" s="5" t="s">
        <v>81</v>
      </c>
      <c r="C20" s="3" t="s">
        <v>38</v>
      </c>
      <c r="D20" s="3" t="s">
        <v>21</v>
      </c>
      <c r="E20" s="3"/>
      <c r="F20" s="9" t="s">
        <v>40</v>
      </c>
      <c r="G20" s="4">
        <v>42788</v>
      </c>
      <c r="H20" s="3">
        <v>1</v>
      </c>
      <c r="I20" s="3" t="s">
        <v>82</v>
      </c>
      <c r="J20" s="3" t="s">
        <v>83</v>
      </c>
      <c r="K20" s="21">
        <v>13260</v>
      </c>
      <c r="L20" s="21">
        <v>13260</v>
      </c>
      <c r="M20" s="15">
        <v>0.21</v>
      </c>
      <c r="N20" s="21">
        <f t="shared" si="1"/>
        <v>16044.6</v>
      </c>
      <c r="O20" s="3" t="s">
        <v>20</v>
      </c>
      <c r="P20" s="20"/>
      <c r="Q20" s="20"/>
      <c r="R20" s="20"/>
      <c r="S20" s="20"/>
      <c r="T20" s="20"/>
    </row>
    <row r="21" spans="1:20" s="18" customFormat="1" ht="21.75" customHeight="1" x14ac:dyDescent="0.2">
      <c r="A21" s="5" t="s">
        <v>65</v>
      </c>
      <c r="B21" s="5" t="s">
        <v>66</v>
      </c>
      <c r="C21" s="3" t="s">
        <v>24</v>
      </c>
      <c r="D21" s="3" t="s">
        <v>21</v>
      </c>
      <c r="E21" s="3"/>
      <c r="F21" s="9" t="s">
        <v>40</v>
      </c>
      <c r="G21" s="4">
        <v>42783</v>
      </c>
      <c r="H21" s="3">
        <v>3</v>
      </c>
      <c r="I21" s="3" t="s">
        <v>67</v>
      </c>
      <c r="J21" s="3" t="s">
        <v>68</v>
      </c>
      <c r="K21" s="21">
        <v>4680</v>
      </c>
      <c r="L21" s="21">
        <v>4399.2</v>
      </c>
      <c r="M21" s="15">
        <v>0.21</v>
      </c>
      <c r="N21" s="21">
        <f t="shared" si="1"/>
        <v>5323.0319999999992</v>
      </c>
      <c r="O21" s="3" t="s">
        <v>20</v>
      </c>
      <c r="P21" s="20"/>
      <c r="Q21" s="20"/>
      <c r="R21" s="20"/>
      <c r="S21" s="20"/>
      <c r="T21" s="20"/>
    </row>
    <row r="22" spans="1:20" s="18" customFormat="1" ht="21.75" customHeight="1" x14ac:dyDescent="0.2">
      <c r="A22" s="5" t="s">
        <v>104</v>
      </c>
      <c r="B22" s="5" t="s">
        <v>105</v>
      </c>
      <c r="C22" s="3"/>
      <c r="D22" s="3" t="s">
        <v>21</v>
      </c>
      <c r="E22" s="3"/>
      <c r="F22" s="9" t="s">
        <v>40</v>
      </c>
      <c r="G22" s="4">
        <v>42801</v>
      </c>
      <c r="H22" s="3">
        <v>2</v>
      </c>
      <c r="I22" s="3" t="s">
        <v>106</v>
      </c>
      <c r="J22" s="3" t="s">
        <v>107</v>
      </c>
      <c r="K22" s="21">
        <v>18000</v>
      </c>
      <c r="L22" s="21">
        <v>16800</v>
      </c>
      <c r="M22" s="15">
        <v>0.21</v>
      </c>
      <c r="N22" s="21">
        <f t="shared" si="1"/>
        <v>20328</v>
      </c>
      <c r="O22" s="3" t="s">
        <v>20</v>
      </c>
      <c r="P22" s="20"/>
      <c r="Q22" s="20"/>
      <c r="R22" s="20"/>
      <c r="S22" s="20"/>
      <c r="T22" s="20"/>
    </row>
    <row r="23" spans="1:20" s="18" customFormat="1" ht="21.75" customHeight="1" x14ac:dyDescent="0.2">
      <c r="A23" s="5" t="s">
        <v>108</v>
      </c>
      <c r="B23" s="5" t="s">
        <v>109</v>
      </c>
      <c r="C23" s="3"/>
      <c r="D23" s="3" t="s">
        <v>21</v>
      </c>
      <c r="E23" s="3"/>
      <c r="F23" s="9" t="s">
        <v>40</v>
      </c>
      <c r="G23" s="4">
        <v>42801</v>
      </c>
      <c r="H23" s="3">
        <v>2</v>
      </c>
      <c r="I23" s="3" t="s">
        <v>110</v>
      </c>
      <c r="J23" s="3" t="s">
        <v>111</v>
      </c>
      <c r="K23" s="21">
        <v>18000</v>
      </c>
      <c r="L23" s="21">
        <v>17500</v>
      </c>
      <c r="M23" s="15">
        <v>0.21</v>
      </c>
      <c r="N23" s="21">
        <f t="shared" si="1"/>
        <v>21175</v>
      </c>
      <c r="O23" s="3" t="s">
        <v>20</v>
      </c>
      <c r="P23" s="20"/>
      <c r="Q23" s="20"/>
      <c r="R23" s="20"/>
      <c r="S23" s="20"/>
      <c r="T23" s="20"/>
    </row>
    <row r="24" spans="1:20" s="18" customFormat="1" ht="21.75" customHeight="1" x14ac:dyDescent="0.2">
      <c r="A24" s="5" t="s">
        <v>133</v>
      </c>
      <c r="B24" s="5" t="s">
        <v>134</v>
      </c>
      <c r="C24" s="3"/>
      <c r="D24" s="3" t="s">
        <v>21</v>
      </c>
      <c r="E24" s="3"/>
      <c r="F24" s="9" t="s">
        <v>62</v>
      </c>
      <c r="G24" s="4">
        <v>42824</v>
      </c>
      <c r="H24" s="3">
        <v>1</v>
      </c>
      <c r="I24" s="3" t="s">
        <v>135</v>
      </c>
      <c r="J24" s="3" t="s">
        <v>136</v>
      </c>
      <c r="K24" s="21">
        <v>18000</v>
      </c>
      <c r="L24" s="21">
        <v>17200</v>
      </c>
      <c r="M24" s="15">
        <v>0.21</v>
      </c>
      <c r="N24" s="21">
        <f t="shared" si="1"/>
        <v>20812</v>
      </c>
      <c r="O24" s="3" t="s">
        <v>20</v>
      </c>
      <c r="P24" s="20"/>
      <c r="Q24" s="20"/>
      <c r="R24" s="20"/>
      <c r="S24" s="20"/>
      <c r="T24" s="20"/>
    </row>
    <row r="25" spans="1:20" s="18" customFormat="1" ht="21.75" customHeight="1" x14ac:dyDescent="0.2">
      <c r="A25" s="5" t="s">
        <v>95</v>
      </c>
      <c r="B25" s="5" t="s">
        <v>96</v>
      </c>
      <c r="C25" s="3"/>
      <c r="D25" s="3" t="s">
        <v>21</v>
      </c>
      <c r="E25" s="3"/>
      <c r="F25" s="9" t="s">
        <v>97</v>
      </c>
      <c r="G25" s="4">
        <v>42804</v>
      </c>
      <c r="H25" s="3">
        <v>1</v>
      </c>
      <c r="I25" s="3" t="s">
        <v>98</v>
      </c>
      <c r="J25" s="3" t="s">
        <v>99</v>
      </c>
      <c r="K25" s="21">
        <v>18000</v>
      </c>
      <c r="L25" s="21">
        <v>13875</v>
      </c>
      <c r="M25" s="15">
        <v>0.21</v>
      </c>
      <c r="N25" s="21">
        <f t="shared" si="1"/>
        <v>16788.75</v>
      </c>
      <c r="O25" s="3" t="s">
        <v>20</v>
      </c>
      <c r="P25" s="20"/>
      <c r="Q25" s="20"/>
      <c r="R25" s="20"/>
      <c r="S25" s="20"/>
      <c r="T25" s="20"/>
    </row>
    <row r="26" spans="1:20" s="18" customFormat="1" ht="21.75" customHeight="1" x14ac:dyDescent="0.2">
      <c r="A26" s="5" t="s">
        <v>100</v>
      </c>
      <c r="B26" s="5" t="s">
        <v>101</v>
      </c>
      <c r="C26" s="3"/>
      <c r="D26" s="3" t="s">
        <v>21</v>
      </c>
      <c r="E26" s="3"/>
      <c r="F26" s="9" t="s">
        <v>53</v>
      </c>
      <c r="G26" s="4">
        <v>42801</v>
      </c>
      <c r="H26" s="3">
        <v>1</v>
      </c>
      <c r="I26" s="3" t="s">
        <v>102</v>
      </c>
      <c r="J26" s="3" t="s">
        <v>103</v>
      </c>
      <c r="K26" s="21">
        <v>18000</v>
      </c>
      <c r="L26" s="21">
        <v>18000</v>
      </c>
      <c r="M26" s="15">
        <v>0.21</v>
      </c>
      <c r="N26" s="21">
        <f t="shared" si="1"/>
        <v>21780</v>
      </c>
      <c r="O26" s="3" t="s">
        <v>20</v>
      </c>
      <c r="P26" s="20"/>
      <c r="Q26" s="20"/>
      <c r="R26" s="20"/>
      <c r="S26" s="20"/>
      <c r="T26" s="20"/>
    </row>
    <row r="27" spans="1:20" s="18" customFormat="1" ht="33.75" x14ac:dyDescent="0.2">
      <c r="A27" s="5" t="s">
        <v>118</v>
      </c>
      <c r="B27" s="5" t="s">
        <v>119</v>
      </c>
      <c r="C27" s="3"/>
      <c r="D27" s="3" t="s">
        <v>21</v>
      </c>
      <c r="E27" s="3"/>
      <c r="F27" s="9" t="s">
        <v>120</v>
      </c>
      <c r="G27" s="4">
        <v>42783</v>
      </c>
      <c r="H27" s="3">
        <v>1</v>
      </c>
      <c r="I27" s="3" t="s">
        <v>121</v>
      </c>
      <c r="J27" s="3" t="s">
        <v>122</v>
      </c>
      <c r="K27" s="21">
        <v>17737.599999999999</v>
      </c>
      <c r="L27" s="21">
        <v>15242.4</v>
      </c>
      <c r="M27" s="15">
        <v>0.21</v>
      </c>
      <c r="N27" s="21">
        <f t="shared" si="1"/>
        <v>18443.304</v>
      </c>
      <c r="O27" s="3" t="s">
        <v>20</v>
      </c>
      <c r="P27" s="20"/>
      <c r="Q27" s="20"/>
      <c r="R27" s="20"/>
      <c r="S27" s="20"/>
      <c r="T27" s="20"/>
    </row>
    <row r="28" spans="1:20" s="18" customFormat="1" ht="22.5" x14ac:dyDescent="0.2">
      <c r="A28" s="5" t="s">
        <v>146</v>
      </c>
      <c r="B28" s="5" t="s">
        <v>147</v>
      </c>
      <c r="C28" s="3"/>
      <c r="D28" s="3" t="s">
        <v>21</v>
      </c>
      <c r="E28" s="3"/>
      <c r="F28" s="9" t="s">
        <v>19</v>
      </c>
      <c r="G28" s="4">
        <v>42829</v>
      </c>
      <c r="H28" s="3">
        <v>3</v>
      </c>
      <c r="I28" s="3" t="s">
        <v>148</v>
      </c>
      <c r="J28" s="3" t="s">
        <v>149</v>
      </c>
      <c r="K28" s="21">
        <v>2000</v>
      </c>
      <c r="L28" s="21">
        <v>1500</v>
      </c>
      <c r="M28" s="15">
        <v>0.21</v>
      </c>
      <c r="N28" s="21">
        <f t="shared" si="1"/>
        <v>1815</v>
      </c>
      <c r="O28" s="3" t="s">
        <v>20</v>
      </c>
      <c r="P28" s="20"/>
      <c r="Q28" s="20"/>
      <c r="R28" s="20"/>
      <c r="S28" s="20"/>
      <c r="T28" s="20"/>
    </row>
    <row r="29" spans="1:20" s="17" customFormat="1" ht="22.5" x14ac:dyDescent="0.2">
      <c r="A29" s="24" t="s">
        <v>126</v>
      </c>
      <c r="B29" s="2" t="s">
        <v>125</v>
      </c>
      <c r="C29" s="3"/>
      <c r="D29" s="3" t="s">
        <v>21</v>
      </c>
      <c r="E29" s="3"/>
      <c r="F29" s="9" t="s">
        <v>53</v>
      </c>
      <c r="G29" s="4">
        <v>42811</v>
      </c>
      <c r="H29" s="3">
        <v>1</v>
      </c>
      <c r="I29" s="3" t="s">
        <v>127</v>
      </c>
      <c r="J29" s="3" t="s">
        <v>128</v>
      </c>
      <c r="K29" s="21">
        <v>4391</v>
      </c>
      <c r="L29" s="21">
        <v>4391</v>
      </c>
      <c r="M29" s="15">
        <v>0.21</v>
      </c>
      <c r="N29" s="21">
        <f t="shared" si="1"/>
        <v>5313.11</v>
      </c>
      <c r="O29" s="3" t="s">
        <v>20</v>
      </c>
      <c r="P29" s="25"/>
      <c r="Q29" s="25"/>
      <c r="R29" s="25"/>
      <c r="S29" s="25"/>
      <c r="T29" s="25"/>
    </row>
    <row r="30" spans="1:20" s="18" customFormat="1" ht="22.5" x14ac:dyDescent="0.2">
      <c r="A30" s="5" t="s">
        <v>171</v>
      </c>
      <c r="B30" s="5" t="s">
        <v>172</v>
      </c>
      <c r="C30" s="3"/>
      <c r="D30" s="3" t="s">
        <v>76</v>
      </c>
      <c r="E30" s="3"/>
      <c r="F30" s="9"/>
      <c r="G30" s="4">
        <v>42810</v>
      </c>
      <c r="H30" s="3">
        <v>1</v>
      </c>
      <c r="I30" s="3" t="s">
        <v>173</v>
      </c>
      <c r="J30" s="3" t="s">
        <v>174</v>
      </c>
      <c r="K30" s="21">
        <v>335.08</v>
      </c>
      <c r="L30" s="21">
        <v>335.08</v>
      </c>
      <c r="M30" s="15">
        <v>0.21</v>
      </c>
      <c r="N30" s="21">
        <f>L30+(L30*M30)</f>
        <v>405.4468</v>
      </c>
      <c r="O30" s="3" t="s">
        <v>20</v>
      </c>
      <c r="P30" s="20"/>
      <c r="Q30" s="20"/>
      <c r="R30" s="20"/>
      <c r="S30" s="20"/>
      <c r="T30" s="20"/>
    </row>
    <row r="31" spans="1:20" s="18" customFormat="1" ht="22.5" x14ac:dyDescent="0.2">
      <c r="A31" s="5" t="s">
        <v>175</v>
      </c>
      <c r="B31" s="5" t="s">
        <v>176</v>
      </c>
      <c r="C31" s="3"/>
      <c r="D31" s="3" t="s">
        <v>21</v>
      </c>
      <c r="E31" s="3"/>
      <c r="F31" s="9"/>
      <c r="G31" s="4">
        <v>42815</v>
      </c>
      <c r="H31" s="3">
        <v>1</v>
      </c>
      <c r="I31" s="3" t="s">
        <v>177</v>
      </c>
      <c r="J31" s="3" t="s">
        <v>178</v>
      </c>
      <c r="K31" s="21">
        <v>17790</v>
      </c>
      <c r="L31" s="21">
        <v>17790</v>
      </c>
      <c r="M31" s="15">
        <v>0.21</v>
      </c>
      <c r="N31" s="21">
        <f>L31+(L31*M31)</f>
        <v>21525.9</v>
      </c>
      <c r="O31" s="3" t="s">
        <v>20</v>
      </c>
      <c r="P31" s="20"/>
      <c r="Q31" s="20"/>
      <c r="R31" s="20"/>
      <c r="S31" s="20"/>
      <c r="T31" s="20"/>
    </row>
    <row r="32" spans="1:20" s="17" customFormat="1" ht="22.5" x14ac:dyDescent="0.2">
      <c r="A32" s="24" t="s">
        <v>140</v>
      </c>
      <c r="B32" s="2" t="s">
        <v>137</v>
      </c>
      <c r="C32" s="3"/>
      <c r="D32" s="3" t="s">
        <v>21</v>
      </c>
      <c r="E32" s="3"/>
      <c r="F32" s="9" t="s">
        <v>53</v>
      </c>
      <c r="G32" s="4">
        <v>42810</v>
      </c>
      <c r="H32" s="3">
        <v>1</v>
      </c>
      <c r="I32" s="3" t="s">
        <v>138</v>
      </c>
      <c r="J32" s="3" t="s">
        <v>139</v>
      </c>
      <c r="K32" s="21">
        <v>4200</v>
      </c>
      <c r="L32" s="21">
        <v>4200</v>
      </c>
      <c r="M32" s="15">
        <v>0.21</v>
      </c>
      <c r="N32" s="21">
        <f t="shared" si="1"/>
        <v>5082</v>
      </c>
      <c r="O32" s="3" t="s">
        <v>20</v>
      </c>
      <c r="P32" s="25"/>
      <c r="Q32" s="25"/>
      <c r="R32" s="25"/>
      <c r="S32" s="25"/>
      <c r="T32" s="25"/>
    </row>
    <row r="33" spans="1:20" s="17" customFormat="1" ht="45" x14ac:dyDescent="0.2">
      <c r="A33" s="24" t="s">
        <v>141</v>
      </c>
      <c r="B33" s="2" t="s">
        <v>142</v>
      </c>
      <c r="C33" s="3"/>
      <c r="D33" s="3" t="s">
        <v>21</v>
      </c>
      <c r="E33" s="3"/>
      <c r="F33" s="9" t="s">
        <v>77</v>
      </c>
      <c r="G33" s="4">
        <v>42815</v>
      </c>
      <c r="H33" s="3">
        <v>1</v>
      </c>
      <c r="I33" s="26" t="s">
        <v>121</v>
      </c>
      <c r="J33" s="26" t="s">
        <v>122</v>
      </c>
      <c r="K33" s="21">
        <v>17700</v>
      </c>
      <c r="L33" s="21">
        <v>17700</v>
      </c>
      <c r="M33" s="15">
        <v>0.21</v>
      </c>
      <c r="N33" s="21">
        <f t="shared" si="1"/>
        <v>21417</v>
      </c>
      <c r="O33" s="3" t="s">
        <v>20</v>
      </c>
      <c r="P33" s="25"/>
      <c r="Q33" s="3" t="s">
        <v>893</v>
      </c>
      <c r="R33" s="25"/>
      <c r="S33" s="25"/>
      <c r="T33" s="25"/>
    </row>
    <row r="34" spans="1:20" s="17" customFormat="1" ht="22.5" x14ac:dyDescent="0.2">
      <c r="A34" s="24" t="s">
        <v>129</v>
      </c>
      <c r="B34" s="2" t="s">
        <v>130</v>
      </c>
      <c r="C34" s="3"/>
      <c r="D34" s="3" t="s">
        <v>21</v>
      </c>
      <c r="E34" s="3"/>
      <c r="F34" s="9" t="s">
        <v>115</v>
      </c>
      <c r="G34" s="4">
        <v>42824</v>
      </c>
      <c r="H34" s="3">
        <v>1</v>
      </c>
      <c r="I34" s="3" t="s">
        <v>131</v>
      </c>
      <c r="J34" s="3" t="s">
        <v>132</v>
      </c>
      <c r="K34" s="21">
        <v>18000</v>
      </c>
      <c r="L34" s="21">
        <v>18000</v>
      </c>
      <c r="M34" s="15">
        <v>0.21</v>
      </c>
      <c r="N34" s="21">
        <f t="shared" si="1"/>
        <v>21780</v>
      </c>
      <c r="O34" s="3" t="s">
        <v>20</v>
      </c>
      <c r="P34" s="25"/>
      <c r="Q34" s="25"/>
      <c r="R34" s="25"/>
      <c r="S34" s="25"/>
      <c r="T34" s="25"/>
    </row>
    <row r="35" spans="1:20" s="17" customFormat="1" ht="22.5" x14ac:dyDescent="0.2">
      <c r="A35" s="24" t="s">
        <v>143</v>
      </c>
      <c r="B35" s="2" t="s">
        <v>144</v>
      </c>
      <c r="C35" s="3"/>
      <c r="D35" s="3" t="s">
        <v>21</v>
      </c>
      <c r="E35" s="3"/>
      <c r="F35" s="9" t="s">
        <v>40</v>
      </c>
      <c r="G35" s="4">
        <v>42825</v>
      </c>
      <c r="H35" s="3">
        <v>3</v>
      </c>
      <c r="I35" s="3" t="s">
        <v>145</v>
      </c>
      <c r="J35" s="3" t="s">
        <v>55</v>
      </c>
      <c r="K35" s="21">
        <v>17302.8</v>
      </c>
      <c r="L35" s="21">
        <v>16920</v>
      </c>
      <c r="M35" s="15">
        <v>0.21</v>
      </c>
      <c r="N35" s="21">
        <f t="shared" si="1"/>
        <v>20473.2</v>
      </c>
      <c r="O35" s="3" t="s">
        <v>20</v>
      </c>
      <c r="P35" s="25"/>
      <c r="Q35" s="25"/>
      <c r="R35" s="25"/>
      <c r="S35" s="25"/>
      <c r="T35" s="25"/>
    </row>
    <row r="36" spans="1:20" s="18" customFormat="1" ht="33.75" x14ac:dyDescent="0.2">
      <c r="A36" s="2" t="s">
        <v>336</v>
      </c>
      <c r="B36" s="3" t="s">
        <v>1699</v>
      </c>
      <c r="C36" s="3" t="s">
        <v>1700</v>
      </c>
      <c r="D36" s="3" t="s">
        <v>336</v>
      </c>
      <c r="E36" s="3"/>
      <c r="F36" s="9"/>
      <c r="G36" s="4">
        <v>42094</v>
      </c>
      <c r="H36" s="3"/>
      <c r="I36" s="3" t="s">
        <v>1023</v>
      </c>
      <c r="J36" s="3" t="s">
        <v>1024</v>
      </c>
      <c r="K36" s="21">
        <v>34857.57</v>
      </c>
      <c r="L36" s="21">
        <v>28807.91</v>
      </c>
      <c r="M36" s="15">
        <v>0.20999996181604286</v>
      </c>
      <c r="N36" s="21">
        <v>34857.57</v>
      </c>
      <c r="O36" s="3"/>
      <c r="P36" s="20"/>
      <c r="Q36" s="20"/>
      <c r="R36" s="20"/>
      <c r="S36" s="20"/>
      <c r="T36" s="20"/>
    </row>
    <row r="37" spans="1:20" s="18" customFormat="1" ht="33.75" x14ac:dyDescent="0.2">
      <c r="A37" s="2" t="s">
        <v>336</v>
      </c>
      <c r="B37" s="3" t="s">
        <v>1701</v>
      </c>
      <c r="C37" s="3" t="s">
        <v>1700</v>
      </c>
      <c r="D37" s="3" t="s">
        <v>336</v>
      </c>
      <c r="E37" s="3"/>
      <c r="F37" s="9"/>
      <c r="G37" s="4">
        <v>42179</v>
      </c>
      <c r="H37" s="3"/>
      <c r="I37" s="3" t="s">
        <v>1023</v>
      </c>
      <c r="J37" s="3" t="s">
        <v>1024</v>
      </c>
      <c r="K37" s="21">
        <v>37127.79</v>
      </c>
      <c r="L37" s="21">
        <v>30684.12</v>
      </c>
      <c r="M37" s="15">
        <v>0.21000015643270853</v>
      </c>
      <c r="N37" s="21">
        <v>37127.79</v>
      </c>
      <c r="O37" s="3"/>
      <c r="P37" s="20"/>
      <c r="Q37" s="20"/>
      <c r="R37" s="20"/>
      <c r="S37" s="20"/>
      <c r="T37" s="20"/>
    </row>
    <row r="38" spans="1:20" s="18" customFormat="1" ht="33.75" x14ac:dyDescent="0.2">
      <c r="A38" s="2" t="s">
        <v>500</v>
      </c>
      <c r="B38" s="3" t="s">
        <v>1702</v>
      </c>
      <c r="C38" s="3" t="s">
        <v>1700</v>
      </c>
      <c r="D38" s="3" t="s">
        <v>500</v>
      </c>
      <c r="E38" s="3"/>
      <c r="F38" s="9"/>
      <c r="G38" s="4">
        <v>42293</v>
      </c>
      <c r="H38" s="3"/>
      <c r="I38" s="3" t="s">
        <v>1703</v>
      </c>
      <c r="J38" s="3" t="s">
        <v>1704</v>
      </c>
      <c r="K38" s="21">
        <v>-2034.75</v>
      </c>
      <c r="L38" s="21">
        <v>-2034.75</v>
      </c>
      <c r="M38" s="15">
        <v>0</v>
      </c>
      <c r="N38" s="21">
        <v>-2034.75</v>
      </c>
      <c r="O38" s="3"/>
      <c r="P38" s="20"/>
      <c r="Q38" s="20"/>
      <c r="R38" s="20"/>
      <c r="S38" s="20"/>
      <c r="T38" s="20"/>
    </row>
    <row r="39" spans="1:20" s="18" customFormat="1" ht="33.75" x14ac:dyDescent="0.2">
      <c r="A39" s="2" t="s">
        <v>428</v>
      </c>
      <c r="B39" s="3" t="s">
        <v>1705</v>
      </c>
      <c r="C39" s="3" t="s">
        <v>1700</v>
      </c>
      <c r="D39" s="3" t="s">
        <v>428</v>
      </c>
      <c r="E39" s="3"/>
      <c r="F39" s="9"/>
      <c r="G39" s="4">
        <v>42429</v>
      </c>
      <c r="H39" s="3"/>
      <c r="I39" s="3" t="s">
        <v>430</v>
      </c>
      <c r="J39" s="3" t="s">
        <v>1264</v>
      </c>
      <c r="K39" s="21">
        <v>-1373.39</v>
      </c>
      <c r="L39" s="21">
        <v>-1310.7</v>
      </c>
      <c r="M39" s="15" t="s">
        <v>1698</v>
      </c>
      <c r="N39" s="21">
        <v>-1373.39</v>
      </c>
      <c r="O39" s="3"/>
      <c r="P39" s="20"/>
      <c r="Q39" s="20"/>
      <c r="R39" s="20"/>
      <c r="S39" s="20"/>
      <c r="T39" s="20"/>
    </row>
    <row r="40" spans="1:20" s="18" customFormat="1" ht="33.75" x14ac:dyDescent="0.2">
      <c r="A40" s="2" t="s">
        <v>382</v>
      </c>
      <c r="B40" s="3" t="s">
        <v>1706</v>
      </c>
      <c r="C40" s="3" t="s">
        <v>1700</v>
      </c>
      <c r="D40" s="3" t="s">
        <v>382</v>
      </c>
      <c r="E40" s="3"/>
      <c r="F40" s="9"/>
      <c r="G40" s="4">
        <v>42444</v>
      </c>
      <c r="H40" s="3"/>
      <c r="I40" s="3" t="s">
        <v>1707</v>
      </c>
      <c r="J40" s="3" t="s">
        <v>1708</v>
      </c>
      <c r="K40" s="21">
        <v>14198.76</v>
      </c>
      <c r="L40" s="21">
        <v>14198.76</v>
      </c>
      <c r="M40" s="15">
        <v>0</v>
      </c>
      <c r="N40" s="21">
        <v>14198.76</v>
      </c>
      <c r="O40" s="3"/>
      <c r="P40" s="20"/>
      <c r="Q40" s="20"/>
      <c r="R40" s="20"/>
      <c r="S40" s="20"/>
      <c r="T40" s="20"/>
    </row>
    <row r="41" spans="1:20" s="18" customFormat="1" ht="33.75" x14ac:dyDescent="0.2">
      <c r="A41" s="2" t="s">
        <v>326</v>
      </c>
      <c r="B41" s="3" t="s">
        <v>1709</v>
      </c>
      <c r="C41" s="3" t="s">
        <v>1700</v>
      </c>
      <c r="D41" s="3" t="s">
        <v>326</v>
      </c>
      <c r="E41" s="3"/>
      <c r="F41" s="9"/>
      <c r="G41" s="4">
        <v>42553</v>
      </c>
      <c r="H41" s="3"/>
      <c r="I41" s="3" t="s">
        <v>1710</v>
      </c>
      <c r="J41" s="3" t="s">
        <v>1711</v>
      </c>
      <c r="K41" s="21">
        <v>19.95</v>
      </c>
      <c r="L41" s="21">
        <v>16.489999999999998</v>
      </c>
      <c r="M41" s="15">
        <v>0.20982413583990311</v>
      </c>
      <c r="N41" s="21">
        <v>19.95</v>
      </c>
      <c r="O41" s="3"/>
      <c r="P41" s="20"/>
      <c r="Q41" s="20"/>
      <c r="R41" s="20"/>
      <c r="S41" s="20"/>
      <c r="T41" s="20"/>
    </row>
    <row r="42" spans="1:20" s="18" customFormat="1" ht="33.75" x14ac:dyDescent="0.2">
      <c r="A42" s="2" t="s">
        <v>336</v>
      </c>
      <c r="B42" s="3" t="s">
        <v>1712</v>
      </c>
      <c r="C42" s="3" t="s">
        <v>1700</v>
      </c>
      <c r="D42" s="3" t="s">
        <v>336</v>
      </c>
      <c r="E42" s="3"/>
      <c r="F42" s="9"/>
      <c r="G42" s="4">
        <v>42580</v>
      </c>
      <c r="H42" s="3"/>
      <c r="I42" s="3" t="s">
        <v>338</v>
      </c>
      <c r="J42" s="3" t="s">
        <v>922</v>
      </c>
      <c r="K42" s="21">
        <v>14.76</v>
      </c>
      <c r="L42" s="21">
        <v>12.2</v>
      </c>
      <c r="M42" s="15">
        <v>0.20983606557377055</v>
      </c>
      <c r="N42" s="21">
        <v>14.76</v>
      </c>
      <c r="O42" s="3"/>
      <c r="P42" s="20"/>
      <c r="Q42" s="20"/>
      <c r="R42" s="20"/>
      <c r="S42" s="20"/>
      <c r="T42" s="20"/>
    </row>
    <row r="43" spans="1:20" s="18" customFormat="1" ht="33.75" x14ac:dyDescent="0.2">
      <c r="A43" s="2" t="s">
        <v>382</v>
      </c>
      <c r="B43" s="3" t="s">
        <v>1713</v>
      </c>
      <c r="C43" s="3" t="s">
        <v>1700</v>
      </c>
      <c r="D43" s="3" t="s">
        <v>382</v>
      </c>
      <c r="E43" s="3"/>
      <c r="F43" s="9"/>
      <c r="G43" s="4">
        <v>42587</v>
      </c>
      <c r="H43" s="3"/>
      <c r="I43" s="3" t="s">
        <v>944</v>
      </c>
      <c r="J43" s="3" t="s">
        <v>945</v>
      </c>
      <c r="K43" s="21">
        <v>-5.74</v>
      </c>
      <c r="L43" s="21">
        <v>-5.74</v>
      </c>
      <c r="M43" s="15">
        <v>0</v>
      </c>
      <c r="N43" s="21">
        <v>-5.74</v>
      </c>
      <c r="O43" s="3"/>
      <c r="P43" s="20"/>
      <c r="Q43" s="20"/>
      <c r="R43" s="20"/>
      <c r="S43" s="20"/>
      <c r="T43" s="20"/>
    </row>
    <row r="44" spans="1:20" s="18" customFormat="1" ht="33.75" x14ac:dyDescent="0.2">
      <c r="A44" s="2" t="s">
        <v>326</v>
      </c>
      <c r="B44" s="3" t="s">
        <v>1714</v>
      </c>
      <c r="C44" s="3" t="s">
        <v>1700</v>
      </c>
      <c r="D44" s="3" t="s">
        <v>326</v>
      </c>
      <c r="E44" s="3"/>
      <c r="F44" s="9"/>
      <c r="G44" s="4">
        <v>42604</v>
      </c>
      <c r="H44" s="3"/>
      <c r="I44" s="3" t="s">
        <v>545</v>
      </c>
      <c r="J44" s="3" t="s">
        <v>1715</v>
      </c>
      <c r="K44" s="21">
        <v>8.68</v>
      </c>
      <c r="L44" s="21">
        <v>7.17</v>
      </c>
      <c r="M44" s="15">
        <v>0.21059972105997216</v>
      </c>
      <c r="N44" s="21">
        <v>8.68</v>
      </c>
      <c r="O44" s="3"/>
      <c r="P44" s="20"/>
      <c r="Q44" s="20"/>
      <c r="R44" s="20"/>
      <c r="S44" s="20"/>
      <c r="T44" s="20"/>
    </row>
    <row r="45" spans="1:20" s="18" customFormat="1" ht="33.75" x14ac:dyDescent="0.2">
      <c r="A45" s="2" t="s">
        <v>326</v>
      </c>
      <c r="B45" s="3" t="s">
        <v>1716</v>
      </c>
      <c r="C45" s="3" t="s">
        <v>1700</v>
      </c>
      <c r="D45" s="3" t="s">
        <v>326</v>
      </c>
      <c r="E45" s="3"/>
      <c r="F45" s="9"/>
      <c r="G45" s="4">
        <v>42613</v>
      </c>
      <c r="H45" s="3"/>
      <c r="I45" s="3" t="s">
        <v>423</v>
      </c>
      <c r="J45" s="3" t="s">
        <v>1256</v>
      </c>
      <c r="K45" s="21">
        <v>218.5</v>
      </c>
      <c r="L45" s="21">
        <v>198.64</v>
      </c>
      <c r="M45" s="15">
        <v>9.9979863068868413E-2</v>
      </c>
      <c r="N45" s="21">
        <v>218.5</v>
      </c>
      <c r="O45" s="3"/>
      <c r="P45" s="20"/>
      <c r="Q45" s="20"/>
      <c r="R45" s="20"/>
      <c r="S45" s="20"/>
      <c r="T45" s="20"/>
    </row>
    <row r="46" spans="1:20" s="18" customFormat="1" ht="33.75" x14ac:dyDescent="0.2">
      <c r="A46" s="2" t="s">
        <v>336</v>
      </c>
      <c r="B46" s="3" t="s">
        <v>1717</v>
      </c>
      <c r="C46" s="3" t="s">
        <v>1700</v>
      </c>
      <c r="D46" s="3" t="s">
        <v>336</v>
      </c>
      <c r="E46" s="3"/>
      <c r="F46" s="9"/>
      <c r="G46" s="4">
        <v>42620</v>
      </c>
      <c r="H46" s="3"/>
      <c r="I46" s="3" t="s">
        <v>338</v>
      </c>
      <c r="J46" s="3" t="s">
        <v>922</v>
      </c>
      <c r="K46" s="21">
        <v>209.64</v>
      </c>
      <c r="L46" s="21">
        <v>173.26</v>
      </c>
      <c r="M46" s="15">
        <v>0.20997345030589853</v>
      </c>
      <c r="N46" s="21">
        <v>209.64</v>
      </c>
      <c r="O46" s="3"/>
      <c r="P46" s="20"/>
      <c r="Q46" s="20"/>
      <c r="R46" s="20"/>
      <c r="S46" s="20"/>
      <c r="T46" s="20"/>
    </row>
    <row r="47" spans="1:20" s="18" customFormat="1" ht="33.75" x14ac:dyDescent="0.2">
      <c r="A47" s="2" t="s">
        <v>348</v>
      </c>
      <c r="B47" s="3" t="s">
        <v>1718</v>
      </c>
      <c r="C47" s="3" t="s">
        <v>1700</v>
      </c>
      <c r="D47" s="3" t="s">
        <v>348</v>
      </c>
      <c r="E47" s="3"/>
      <c r="F47" s="9"/>
      <c r="G47" s="4">
        <v>42643</v>
      </c>
      <c r="H47" s="3"/>
      <c r="I47" s="3" t="s">
        <v>576</v>
      </c>
      <c r="J47" s="3" t="s">
        <v>1719</v>
      </c>
      <c r="K47" s="21">
        <v>-216.37</v>
      </c>
      <c r="L47" s="21">
        <v>-178.82</v>
      </c>
      <c r="M47" s="15">
        <v>0.20998769712560117</v>
      </c>
      <c r="N47" s="21">
        <v>-216.37</v>
      </c>
      <c r="O47" s="3"/>
      <c r="P47" s="20"/>
      <c r="Q47" s="20"/>
      <c r="R47" s="20"/>
      <c r="S47" s="20"/>
      <c r="T47" s="20"/>
    </row>
    <row r="48" spans="1:20" s="18" customFormat="1" ht="33.75" x14ac:dyDescent="0.2">
      <c r="A48" s="2" t="s">
        <v>331</v>
      </c>
      <c r="B48" s="3" t="s">
        <v>1720</v>
      </c>
      <c r="C48" s="3" t="s">
        <v>1700</v>
      </c>
      <c r="D48" s="3" t="s">
        <v>331</v>
      </c>
      <c r="E48" s="3"/>
      <c r="F48" s="9"/>
      <c r="G48" s="4">
        <v>42643</v>
      </c>
      <c r="H48" s="3"/>
      <c r="I48" s="3" t="s">
        <v>1251</v>
      </c>
      <c r="J48" s="3" t="s">
        <v>1252</v>
      </c>
      <c r="K48" s="21">
        <v>216.37</v>
      </c>
      <c r="L48" s="21">
        <v>178.82</v>
      </c>
      <c r="M48" s="15">
        <v>0.20998769712560117</v>
      </c>
      <c r="N48" s="21">
        <v>216.37</v>
      </c>
      <c r="O48" s="3"/>
      <c r="P48" s="20"/>
      <c r="Q48" s="20"/>
      <c r="R48" s="20"/>
      <c r="S48" s="20"/>
      <c r="T48" s="20"/>
    </row>
    <row r="49" spans="1:20" s="18" customFormat="1" ht="33.75" x14ac:dyDescent="0.2">
      <c r="A49" s="2" t="s">
        <v>326</v>
      </c>
      <c r="B49" s="3" t="s">
        <v>1721</v>
      </c>
      <c r="C49" s="3" t="s">
        <v>1700</v>
      </c>
      <c r="D49" s="3" t="s">
        <v>326</v>
      </c>
      <c r="E49" s="3"/>
      <c r="F49" s="9"/>
      <c r="G49" s="4">
        <v>42643</v>
      </c>
      <c r="H49" s="3"/>
      <c r="I49" s="3" t="s">
        <v>423</v>
      </c>
      <c r="J49" s="3" t="s">
        <v>1256</v>
      </c>
      <c r="K49" s="21">
        <v>153.6</v>
      </c>
      <c r="L49" s="21">
        <v>139.63999999999999</v>
      </c>
      <c r="M49" s="15">
        <v>9.9971354912632648E-2</v>
      </c>
      <c r="N49" s="21">
        <v>153.6</v>
      </c>
      <c r="O49" s="3"/>
      <c r="P49" s="20"/>
      <c r="Q49" s="20"/>
      <c r="R49" s="20"/>
      <c r="S49" s="20"/>
      <c r="T49" s="20"/>
    </row>
    <row r="50" spans="1:20" s="18" customFormat="1" ht="33.75" x14ac:dyDescent="0.2">
      <c r="A50" s="2" t="s">
        <v>500</v>
      </c>
      <c r="B50" s="3" t="s">
        <v>1722</v>
      </c>
      <c r="C50" s="3" t="s">
        <v>1700</v>
      </c>
      <c r="D50" s="3" t="s">
        <v>500</v>
      </c>
      <c r="E50" s="3"/>
      <c r="F50" s="9"/>
      <c r="G50" s="4">
        <v>42643</v>
      </c>
      <c r="H50" s="3"/>
      <c r="I50" s="3" t="s">
        <v>473</v>
      </c>
      <c r="J50" s="3" t="s">
        <v>1723</v>
      </c>
      <c r="K50" s="21">
        <v>624.45000000000005</v>
      </c>
      <c r="L50" s="21">
        <v>624.45000000000005</v>
      </c>
      <c r="M50" s="15">
        <v>0</v>
      </c>
      <c r="N50" s="21">
        <v>624.45000000000005</v>
      </c>
      <c r="O50" s="3"/>
      <c r="P50" s="20"/>
      <c r="Q50" s="20"/>
      <c r="R50" s="20"/>
      <c r="S50" s="20"/>
      <c r="T50" s="20"/>
    </row>
    <row r="51" spans="1:20" s="18" customFormat="1" ht="33.75" x14ac:dyDescent="0.2">
      <c r="A51" s="2" t="s">
        <v>500</v>
      </c>
      <c r="B51" s="3" t="s">
        <v>1724</v>
      </c>
      <c r="C51" s="3" t="s">
        <v>1700</v>
      </c>
      <c r="D51" s="3" t="s">
        <v>500</v>
      </c>
      <c r="E51" s="3"/>
      <c r="F51" s="9"/>
      <c r="G51" s="4">
        <v>42643</v>
      </c>
      <c r="H51" s="3"/>
      <c r="I51" s="3" t="s">
        <v>473</v>
      </c>
      <c r="J51" s="3" t="s">
        <v>1723</v>
      </c>
      <c r="K51" s="21">
        <v>66.3</v>
      </c>
      <c r="L51" s="21">
        <v>66.3</v>
      </c>
      <c r="M51" s="15">
        <v>0</v>
      </c>
      <c r="N51" s="21">
        <v>66.3</v>
      </c>
      <c r="O51" s="3"/>
      <c r="P51" s="20"/>
      <c r="Q51" s="20"/>
      <c r="R51" s="20"/>
      <c r="S51" s="20"/>
      <c r="T51" s="20"/>
    </row>
    <row r="52" spans="1:20" s="18" customFormat="1" ht="33.75" x14ac:dyDescent="0.2">
      <c r="A52" s="2" t="s">
        <v>500</v>
      </c>
      <c r="B52" s="3" t="s">
        <v>1725</v>
      </c>
      <c r="C52" s="3" t="s">
        <v>1700</v>
      </c>
      <c r="D52" s="3" t="s">
        <v>500</v>
      </c>
      <c r="E52" s="3"/>
      <c r="F52" s="9"/>
      <c r="G52" s="4">
        <v>42643</v>
      </c>
      <c r="H52" s="3"/>
      <c r="I52" s="3" t="s">
        <v>473</v>
      </c>
      <c r="J52" s="3" t="s">
        <v>1723</v>
      </c>
      <c r="K52" s="21">
        <v>66.3</v>
      </c>
      <c r="L52" s="21">
        <v>66.3</v>
      </c>
      <c r="M52" s="15">
        <v>0</v>
      </c>
      <c r="N52" s="21">
        <v>66.3</v>
      </c>
      <c r="O52" s="3"/>
      <c r="P52" s="20"/>
      <c r="Q52" s="20"/>
      <c r="R52" s="20"/>
      <c r="S52" s="20"/>
      <c r="T52" s="20"/>
    </row>
    <row r="53" spans="1:20" s="18" customFormat="1" ht="33.75" x14ac:dyDescent="0.2">
      <c r="A53" s="2" t="s">
        <v>500</v>
      </c>
      <c r="B53" s="3" t="s">
        <v>1726</v>
      </c>
      <c r="C53" s="3" t="s">
        <v>1700</v>
      </c>
      <c r="D53" s="3" t="s">
        <v>500</v>
      </c>
      <c r="E53" s="3"/>
      <c r="F53" s="9"/>
      <c r="G53" s="4">
        <v>42643</v>
      </c>
      <c r="H53" s="3"/>
      <c r="I53" s="3" t="s">
        <v>473</v>
      </c>
      <c r="J53" s="3" t="s">
        <v>1723</v>
      </c>
      <c r="K53" s="21">
        <v>552.17999999999995</v>
      </c>
      <c r="L53" s="21">
        <v>552.17999999999995</v>
      </c>
      <c r="M53" s="15">
        <v>0</v>
      </c>
      <c r="N53" s="21">
        <v>552.17999999999995</v>
      </c>
      <c r="O53" s="3"/>
      <c r="P53" s="20"/>
      <c r="Q53" s="20"/>
      <c r="R53" s="20"/>
      <c r="S53" s="20"/>
      <c r="T53" s="20"/>
    </row>
    <row r="54" spans="1:20" s="18" customFormat="1" ht="33.75" x14ac:dyDescent="0.2">
      <c r="A54" s="2" t="s">
        <v>500</v>
      </c>
      <c r="B54" s="3" t="s">
        <v>1727</v>
      </c>
      <c r="C54" s="3" t="s">
        <v>1700</v>
      </c>
      <c r="D54" s="3" t="s">
        <v>500</v>
      </c>
      <c r="E54" s="3"/>
      <c r="F54" s="9"/>
      <c r="G54" s="4">
        <v>42643</v>
      </c>
      <c r="H54" s="3"/>
      <c r="I54" s="3" t="s">
        <v>473</v>
      </c>
      <c r="J54" s="3" t="s">
        <v>1723</v>
      </c>
      <c r="K54" s="21">
        <v>624.45000000000005</v>
      </c>
      <c r="L54" s="21">
        <v>624.45000000000005</v>
      </c>
      <c r="M54" s="15">
        <v>0</v>
      </c>
      <c r="N54" s="21">
        <v>624.45000000000005</v>
      </c>
      <c r="O54" s="3"/>
      <c r="P54" s="20"/>
      <c r="Q54" s="20"/>
      <c r="R54" s="20"/>
      <c r="S54" s="20"/>
      <c r="T54" s="20"/>
    </row>
    <row r="55" spans="1:20" s="18" customFormat="1" ht="33.75" x14ac:dyDescent="0.2">
      <c r="A55" s="2" t="s">
        <v>326</v>
      </c>
      <c r="B55" s="3" t="s">
        <v>1728</v>
      </c>
      <c r="C55" s="3" t="s">
        <v>1700</v>
      </c>
      <c r="D55" s="3" t="s">
        <v>326</v>
      </c>
      <c r="E55" s="3"/>
      <c r="F55" s="9"/>
      <c r="G55" s="4">
        <v>42674</v>
      </c>
      <c r="H55" s="3"/>
      <c r="I55" s="3" t="s">
        <v>423</v>
      </c>
      <c r="J55" s="3" t="s">
        <v>1256</v>
      </c>
      <c r="K55" s="21">
        <v>219.62</v>
      </c>
      <c r="L55" s="21">
        <v>196.42</v>
      </c>
      <c r="M55" s="15" t="s">
        <v>1698</v>
      </c>
      <c r="N55" s="21">
        <v>219.62</v>
      </c>
      <c r="O55" s="3"/>
      <c r="P55" s="20"/>
      <c r="Q55" s="20"/>
      <c r="R55" s="20"/>
      <c r="S55" s="20"/>
      <c r="T55" s="20"/>
    </row>
    <row r="56" spans="1:20" s="18" customFormat="1" ht="33.75" x14ac:dyDescent="0.2">
      <c r="A56" s="2" t="s">
        <v>382</v>
      </c>
      <c r="B56" s="3" t="s">
        <v>1729</v>
      </c>
      <c r="C56" s="3" t="s">
        <v>1700</v>
      </c>
      <c r="D56" s="3" t="s">
        <v>382</v>
      </c>
      <c r="E56" s="3"/>
      <c r="F56" s="9"/>
      <c r="G56" s="4">
        <v>42678</v>
      </c>
      <c r="H56" s="3"/>
      <c r="I56" s="3" t="s">
        <v>1730</v>
      </c>
      <c r="J56" s="3" t="s">
        <v>1731</v>
      </c>
      <c r="K56" s="21">
        <v>11985.38</v>
      </c>
      <c r="L56" s="21">
        <v>10895.8</v>
      </c>
      <c r="M56" s="15">
        <v>0.10000000000000009</v>
      </c>
      <c r="N56" s="21">
        <v>11985.38</v>
      </c>
      <c r="O56" s="3"/>
      <c r="P56" s="20"/>
      <c r="Q56" s="20"/>
      <c r="R56" s="20"/>
      <c r="S56" s="20"/>
      <c r="T56" s="20"/>
    </row>
    <row r="57" spans="1:20" s="18" customFormat="1" ht="33.75" x14ac:dyDescent="0.2">
      <c r="A57" s="2" t="s">
        <v>1732</v>
      </c>
      <c r="B57" s="3" t="s">
        <v>1733</v>
      </c>
      <c r="C57" s="3" t="s">
        <v>1700</v>
      </c>
      <c r="D57" s="3" t="s">
        <v>1732</v>
      </c>
      <c r="E57" s="3"/>
      <c r="F57" s="9"/>
      <c r="G57" s="4">
        <v>42681</v>
      </c>
      <c r="H57" s="3"/>
      <c r="I57" s="3" t="s">
        <v>1707</v>
      </c>
      <c r="J57" s="3" t="s">
        <v>1708</v>
      </c>
      <c r="K57" s="21">
        <v>90390.3</v>
      </c>
      <c r="L57" s="21">
        <v>90390.3</v>
      </c>
      <c r="M57" s="15">
        <v>0</v>
      </c>
      <c r="N57" s="21">
        <v>90390.3</v>
      </c>
      <c r="O57" s="3"/>
      <c r="P57" s="20"/>
      <c r="Q57" s="20"/>
      <c r="R57" s="20"/>
      <c r="S57" s="20"/>
      <c r="T57" s="20"/>
    </row>
    <row r="58" spans="1:20" s="18" customFormat="1" ht="33.75" x14ac:dyDescent="0.2">
      <c r="A58" s="2" t="s">
        <v>1732</v>
      </c>
      <c r="B58" s="3" t="s">
        <v>1734</v>
      </c>
      <c r="C58" s="3" t="s">
        <v>1700</v>
      </c>
      <c r="D58" s="3" t="s">
        <v>1732</v>
      </c>
      <c r="E58" s="3"/>
      <c r="F58" s="9"/>
      <c r="G58" s="4">
        <v>42681</v>
      </c>
      <c r="H58" s="3"/>
      <c r="I58" s="3" t="s">
        <v>1707</v>
      </c>
      <c r="J58" s="3" t="s">
        <v>1708</v>
      </c>
      <c r="K58" s="21">
        <v>70240</v>
      </c>
      <c r="L58" s="21">
        <v>70240</v>
      </c>
      <c r="M58" s="15">
        <v>0</v>
      </c>
      <c r="N58" s="21">
        <v>70240</v>
      </c>
      <c r="O58" s="3"/>
      <c r="P58" s="20"/>
      <c r="Q58" s="20"/>
      <c r="R58" s="20"/>
      <c r="S58" s="20"/>
      <c r="T58" s="20"/>
    </row>
    <row r="59" spans="1:20" s="18" customFormat="1" ht="33.75" x14ac:dyDescent="0.2">
      <c r="A59" s="2" t="s">
        <v>326</v>
      </c>
      <c r="B59" s="3" t="s">
        <v>1735</v>
      </c>
      <c r="C59" s="3" t="s">
        <v>1700</v>
      </c>
      <c r="D59" s="3" t="s">
        <v>326</v>
      </c>
      <c r="E59" s="3"/>
      <c r="F59" s="9"/>
      <c r="G59" s="4">
        <v>42699</v>
      </c>
      <c r="H59" s="3"/>
      <c r="I59" s="3" t="s">
        <v>328</v>
      </c>
      <c r="J59" s="3" t="s">
        <v>1555</v>
      </c>
      <c r="K59" s="21">
        <v>22.05</v>
      </c>
      <c r="L59" s="21">
        <v>18.22</v>
      </c>
      <c r="M59" s="15">
        <v>0.21020856201975868</v>
      </c>
      <c r="N59" s="21">
        <v>22.05</v>
      </c>
      <c r="O59" s="3"/>
      <c r="P59" s="20"/>
      <c r="Q59" s="20"/>
      <c r="R59" s="20"/>
      <c r="S59" s="20"/>
      <c r="T59" s="20"/>
    </row>
    <row r="60" spans="1:20" s="18" customFormat="1" ht="33.75" x14ac:dyDescent="0.2">
      <c r="A60" s="2" t="s">
        <v>336</v>
      </c>
      <c r="B60" s="3" t="s">
        <v>1736</v>
      </c>
      <c r="C60" s="3" t="s">
        <v>1700</v>
      </c>
      <c r="D60" s="3" t="s">
        <v>336</v>
      </c>
      <c r="E60" s="3"/>
      <c r="F60" s="9"/>
      <c r="G60" s="4">
        <v>42719</v>
      </c>
      <c r="H60" s="3"/>
      <c r="I60" s="3" t="s">
        <v>338</v>
      </c>
      <c r="J60" s="3" t="s">
        <v>922</v>
      </c>
      <c r="K60" s="21">
        <v>212.36</v>
      </c>
      <c r="L60" s="21">
        <v>175.5</v>
      </c>
      <c r="M60" s="15">
        <v>0.21002849002849011</v>
      </c>
      <c r="N60" s="21">
        <v>212.36</v>
      </c>
      <c r="O60" s="3"/>
      <c r="P60" s="20"/>
      <c r="Q60" s="20"/>
      <c r="R60" s="20"/>
      <c r="S60" s="20"/>
      <c r="T60" s="20"/>
    </row>
    <row r="61" spans="1:20" s="18" customFormat="1" ht="33.75" x14ac:dyDescent="0.2">
      <c r="A61" s="2" t="s">
        <v>336</v>
      </c>
      <c r="B61" s="3" t="s">
        <v>1737</v>
      </c>
      <c r="C61" s="3" t="s">
        <v>1700</v>
      </c>
      <c r="D61" s="3" t="s">
        <v>336</v>
      </c>
      <c r="E61" s="3"/>
      <c r="F61" s="9"/>
      <c r="G61" s="4">
        <v>42720</v>
      </c>
      <c r="H61" s="3"/>
      <c r="I61" s="3" t="s">
        <v>338</v>
      </c>
      <c r="J61" s="3" t="s">
        <v>922</v>
      </c>
      <c r="K61" s="21">
        <v>114.42</v>
      </c>
      <c r="L61" s="21">
        <v>94.56</v>
      </c>
      <c r="M61" s="15">
        <v>0.21002538071065979</v>
      </c>
      <c r="N61" s="21">
        <v>114.42</v>
      </c>
      <c r="O61" s="3"/>
      <c r="P61" s="20"/>
      <c r="Q61" s="20"/>
      <c r="R61" s="20"/>
      <c r="S61" s="20"/>
      <c r="T61" s="20"/>
    </row>
    <row r="62" spans="1:20" s="18" customFormat="1" ht="33.75" x14ac:dyDescent="0.2">
      <c r="A62" s="2" t="s">
        <v>500</v>
      </c>
      <c r="B62" s="3" t="s">
        <v>1738</v>
      </c>
      <c r="C62" s="3" t="s">
        <v>1700</v>
      </c>
      <c r="D62" s="3" t="s">
        <v>500</v>
      </c>
      <c r="E62" s="3"/>
      <c r="F62" s="9"/>
      <c r="G62" s="4">
        <v>42723</v>
      </c>
      <c r="H62" s="3"/>
      <c r="I62" s="3" t="s">
        <v>473</v>
      </c>
      <c r="J62" s="3" t="s">
        <v>1723</v>
      </c>
      <c r="K62" s="21">
        <v>36.4</v>
      </c>
      <c r="L62" s="21">
        <v>36.4</v>
      </c>
      <c r="M62" s="15">
        <v>0</v>
      </c>
      <c r="N62" s="21">
        <v>36.4</v>
      </c>
      <c r="O62" s="3"/>
      <c r="P62" s="20"/>
      <c r="Q62" s="20"/>
      <c r="R62" s="20"/>
      <c r="S62" s="20"/>
      <c r="T62" s="20"/>
    </row>
    <row r="63" spans="1:20" s="18" customFormat="1" ht="33.75" x14ac:dyDescent="0.2">
      <c r="A63" s="2" t="s">
        <v>500</v>
      </c>
      <c r="B63" s="3" t="s">
        <v>1739</v>
      </c>
      <c r="C63" s="3" t="s">
        <v>1700</v>
      </c>
      <c r="D63" s="3" t="s">
        <v>500</v>
      </c>
      <c r="E63" s="3"/>
      <c r="F63" s="9"/>
      <c r="G63" s="4">
        <v>42723</v>
      </c>
      <c r="H63" s="3"/>
      <c r="I63" s="3" t="s">
        <v>473</v>
      </c>
      <c r="J63" s="3" t="s">
        <v>1723</v>
      </c>
      <c r="K63" s="21">
        <v>109.19</v>
      </c>
      <c r="L63" s="21">
        <v>109.19</v>
      </c>
      <c r="M63" s="15">
        <v>0</v>
      </c>
      <c r="N63" s="21">
        <v>109.19</v>
      </c>
      <c r="O63" s="3"/>
      <c r="P63" s="20"/>
      <c r="Q63" s="20"/>
      <c r="R63" s="20"/>
      <c r="S63" s="20"/>
      <c r="T63" s="20"/>
    </row>
    <row r="64" spans="1:20" s="18" customFormat="1" ht="33.75" x14ac:dyDescent="0.2">
      <c r="A64" s="2" t="s">
        <v>500</v>
      </c>
      <c r="B64" s="3" t="s">
        <v>1740</v>
      </c>
      <c r="C64" s="3" t="s">
        <v>1700</v>
      </c>
      <c r="D64" s="3" t="s">
        <v>500</v>
      </c>
      <c r="E64" s="3"/>
      <c r="F64" s="9"/>
      <c r="G64" s="4">
        <v>42723</v>
      </c>
      <c r="H64" s="3"/>
      <c r="I64" s="3" t="s">
        <v>473</v>
      </c>
      <c r="J64" s="3" t="s">
        <v>1723</v>
      </c>
      <c r="K64" s="21">
        <v>1812.74</v>
      </c>
      <c r="L64" s="21">
        <v>1812.74</v>
      </c>
      <c r="M64" s="15">
        <v>0</v>
      </c>
      <c r="N64" s="21">
        <v>1812.74</v>
      </c>
      <c r="O64" s="3"/>
      <c r="P64" s="20"/>
      <c r="Q64" s="20"/>
      <c r="R64" s="20"/>
      <c r="S64" s="20"/>
      <c r="T64" s="20"/>
    </row>
    <row r="65" spans="1:20" s="18" customFormat="1" ht="33.75" x14ac:dyDescent="0.2">
      <c r="A65" s="2" t="s">
        <v>340</v>
      </c>
      <c r="B65" s="3" t="s">
        <v>1741</v>
      </c>
      <c r="C65" s="3" t="s">
        <v>1700</v>
      </c>
      <c r="D65" s="3" t="s">
        <v>340</v>
      </c>
      <c r="E65" s="3"/>
      <c r="F65" s="9"/>
      <c r="G65" s="4">
        <v>42731</v>
      </c>
      <c r="H65" s="3"/>
      <c r="I65" s="3" t="s">
        <v>1121</v>
      </c>
      <c r="J65" s="3" t="s">
        <v>1122</v>
      </c>
      <c r="K65" s="21">
        <v>1285.02</v>
      </c>
      <c r="L65" s="21">
        <v>1062</v>
      </c>
      <c r="M65" s="15">
        <v>0.20999999999999996</v>
      </c>
      <c r="N65" s="21">
        <v>1285.02</v>
      </c>
      <c r="O65" s="3"/>
      <c r="P65" s="20"/>
      <c r="Q65" s="20"/>
      <c r="R65" s="20"/>
      <c r="S65" s="20"/>
      <c r="T65" s="20"/>
    </row>
    <row r="66" spans="1:20" s="18" customFormat="1" ht="33.75" x14ac:dyDescent="0.2">
      <c r="A66" s="2" t="s">
        <v>382</v>
      </c>
      <c r="B66" s="3" t="s">
        <v>1742</v>
      </c>
      <c r="C66" s="3" t="s">
        <v>1700</v>
      </c>
      <c r="D66" s="3" t="s">
        <v>382</v>
      </c>
      <c r="E66" s="3"/>
      <c r="F66" s="9"/>
      <c r="G66" s="4">
        <v>42734</v>
      </c>
      <c r="H66" s="3"/>
      <c r="I66" s="3" t="s">
        <v>1707</v>
      </c>
      <c r="J66" s="3" t="s">
        <v>1708</v>
      </c>
      <c r="K66" s="21">
        <v>195.3</v>
      </c>
      <c r="L66" s="21">
        <v>195.3</v>
      </c>
      <c r="M66" s="15">
        <v>0</v>
      </c>
      <c r="N66" s="21">
        <v>195.3</v>
      </c>
      <c r="O66" s="3"/>
      <c r="P66" s="20"/>
      <c r="Q66" s="20"/>
      <c r="R66" s="20"/>
      <c r="S66" s="20"/>
      <c r="T66" s="20"/>
    </row>
    <row r="67" spans="1:20" s="18" customFormat="1" ht="33.75" x14ac:dyDescent="0.2">
      <c r="A67" s="2" t="s">
        <v>428</v>
      </c>
      <c r="B67" s="3" t="s">
        <v>1743</v>
      </c>
      <c r="C67" s="3" t="s">
        <v>1700</v>
      </c>
      <c r="D67" s="3" t="s">
        <v>428</v>
      </c>
      <c r="E67" s="3"/>
      <c r="F67" s="9"/>
      <c r="G67" s="4">
        <v>42735</v>
      </c>
      <c r="H67" s="3"/>
      <c r="I67" s="3" t="s">
        <v>430</v>
      </c>
      <c r="J67" s="3" t="s">
        <v>1264</v>
      </c>
      <c r="K67" s="21">
        <v>4027.16</v>
      </c>
      <c r="L67" s="21">
        <v>3688.64</v>
      </c>
      <c r="M67" s="15" t="s">
        <v>1698</v>
      </c>
      <c r="N67" s="21">
        <v>4027.16</v>
      </c>
      <c r="O67" s="3"/>
      <c r="P67" s="20"/>
      <c r="Q67" s="20"/>
      <c r="R67" s="20"/>
      <c r="S67" s="20"/>
      <c r="T67" s="20"/>
    </row>
    <row r="68" spans="1:20" s="18" customFormat="1" ht="33.75" x14ac:dyDescent="0.2">
      <c r="A68" s="2" t="s">
        <v>331</v>
      </c>
      <c r="B68" s="3" t="s">
        <v>1744</v>
      </c>
      <c r="C68" s="3" t="s">
        <v>1700</v>
      </c>
      <c r="D68" s="3" t="s">
        <v>331</v>
      </c>
      <c r="E68" s="3"/>
      <c r="F68" s="9"/>
      <c r="G68" s="4">
        <v>42736</v>
      </c>
      <c r="H68" s="3"/>
      <c r="I68" s="3" t="s">
        <v>333</v>
      </c>
      <c r="J68" s="3" t="s">
        <v>915</v>
      </c>
      <c r="K68" s="21">
        <v>350.52</v>
      </c>
      <c r="L68" s="21">
        <v>289.69</v>
      </c>
      <c r="M68" s="15">
        <v>0.20998308536711652</v>
      </c>
      <c r="N68" s="21">
        <v>350.52</v>
      </c>
      <c r="O68" s="3"/>
      <c r="P68" s="20"/>
      <c r="Q68" s="20"/>
      <c r="R68" s="20"/>
      <c r="S68" s="20"/>
      <c r="T68" s="20"/>
    </row>
    <row r="69" spans="1:20" s="18" customFormat="1" ht="33.75" x14ac:dyDescent="0.2">
      <c r="A69" s="2" t="s">
        <v>441</v>
      </c>
      <c r="B69" s="3" t="s">
        <v>1745</v>
      </c>
      <c r="C69" s="3" t="s">
        <v>1700</v>
      </c>
      <c r="D69" s="3" t="s">
        <v>441</v>
      </c>
      <c r="E69" s="3"/>
      <c r="F69" s="9"/>
      <c r="G69" s="4">
        <v>42736</v>
      </c>
      <c r="H69" s="3"/>
      <c r="I69" s="3" t="s">
        <v>135</v>
      </c>
      <c r="J69" s="3" t="s">
        <v>1014</v>
      </c>
      <c r="K69" s="21">
        <v>1058.75</v>
      </c>
      <c r="L69" s="21">
        <v>875</v>
      </c>
      <c r="M69" s="15">
        <v>0.20999999999999996</v>
      </c>
      <c r="N69" s="21">
        <v>1058.75</v>
      </c>
      <c r="O69" s="3"/>
      <c r="P69" s="20"/>
      <c r="Q69" s="20"/>
      <c r="R69" s="20"/>
      <c r="S69" s="20"/>
      <c r="T69" s="20"/>
    </row>
    <row r="70" spans="1:20" s="18" customFormat="1" ht="33.75" x14ac:dyDescent="0.2">
      <c r="A70" s="2" t="s">
        <v>441</v>
      </c>
      <c r="B70" s="3" t="s">
        <v>1746</v>
      </c>
      <c r="C70" s="3" t="s">
        <v>1700</v>
      </c>
      <c r="D70" s="3" t="s">
        <v>441</v>
      </c>
      <c r="E70" s="3"/>
      <c r="F70" s="9"/>
      <c r="G70" s="4">
        <v>42736</v>
      </c>
      <c r="H70" s="3"/>
      <c r="I70" s="3" t="s">
        <v>135</v>
      </c>
      <c r="J70" s="3" t="s">
        <v>1014</v>
      </c>
      <c r="K70" s="21">
        <v>574.75</v>
      </c>
      <c r="L70" s="21">
        <v>475</v>
      </c>
      <c r="M70" s="15">
        <v>0.20999999999999996</v>
      </c>
      <c r="N70" s="21">
        <v>574.75</v>
      </c>
      <c r="O70" s="3"/>
      <c r="P70" s="20"/>
      <c r="Q70" s="20"/>
      <c r="R70" s="20"/>
      <c r="S70" s="20"/>
      <c r="T70" s="20"/>
    </row>
    <row r="71" spans="1:20" s="18" customFormat="1" ht="33.75" x14ac:dyDescent="0.2">
      <c r="A71" s="2" t="s">
        <v>340</v>
      </c>
      <c r="B71" s="3" t="s">
        <v>1747</v>
      </c>
      <c r="C71" s="3" t="s">
        <v>1700</v>
      </c>
      <c r="D71" s="3" t="s">
        <v>340</v>
      </c>
      <c r="E71" s="3"/>
      <c r="F71" s="9"/>
      <c r="G71" s="4">
        <v>42736</v>
      </c>
      <c r="H71" s="3"/>
      <c r="I71" s="3" t="s">
        <v>342</v>
      </c>
      <c r="J71" s="3" t="s">
        <v>918</v>
      </c>
      <c r="K71" s="21">
        <v>44.3</v>
      </c>
      <c r="L71" s="21">
        <v>36.61</v>
      </c>
      <c r="M71" s="15">
        <v>0.21005189838841831</v>
      </c>
      <c r="N71" s="21">
        <v>44.3</v>
      </c>
      <c r="O71" s="3"/>
      <c r="P71" s="20"/>
      <c r="Q71" s="20"/>
      <c r="R71" s="20"/>
      <c r="S71" s="20"/>
      <c r="T71" s="20"/>
    </row>
    <row r="72" spans="1:20" s="18" customFormat="1" ht="33.75" x14ac:dyDescent="0.2">
      <c r="A72" s="2" t="s">
        <v>336</v>
      </c>
      <c r="B72" s="3" t="s">
        <v>1748</v>
      </c>
      <c r="C72" s="3" t="s">
        <v>1700</v>
      </c>
      <c r="D72" s="3" t="s">
        <v>336</v>
      </c>
      <c r="E72" s="3"/>
      <c r="F72" s="9"/>
      <c r="G72" s="4">
        <v>42737</v>
      </c>
      <c r="H72" s="3"/>
      <c r="I72" s="3" t="s">
        <v>338</v>
      </c>
      <c r="J72" s="3" t="s">
        <v>922</v>
      </c>
      <c r="K72" s="21">
        <v>200.75</v>
      </c>
      <c r="L72" s="21">
        <v>165.91</v>
      </c>
      <c r="M72" s="15">
        <v>0.20999336989934303</v>
      </c>
      <c r="N72" s="21">
        <v>200.75</v>
      </c>
      <c r="O72" s="3"/>
      <c r="P72" s="20"/>
      <c r="Q72" s="20"/>
      <c r="R72" s="20"/>
      <c r="S72" s="20"/>
      <c r="T72" s="20"/>
    </row>
    <row r="73" spans="1:20" s="18" customFormat="1" ht="33.75" x14ac:dyDescent="0.2">
      <c r="A73" s="2" t="s">
        <v>331</v>
      </c>
      <c r="B73" s="3" t="s">
        <v>1749</v>
      </c>
      <c r="C73" s="3" t="s">
        <v>1700</v>
      </c>
      <c r="D73" s="3" t="s">
        <v>331</v>
      </c>
      <c r="E73" s="3"/>
      <c r="F73" s="9"/>
      <c r="G73" s="4">
        <v>42738</v>
      </c>
      <c r="H73" s="3"/>
      <c r="I73" s="3" t="s">
        <v>333</v>
      </c>
      <c r="J73" s="3" t="s">
        <v>915</v>
      </c>
      <c r="K73" s="21">
        <v>96</v>
      </c>
      <c r="L73" s="21">
        <v>96</v>
      </c>
      <c r="M73" s="15">
        <v>0</v>
      </c>
      <c r="N73" s="21">
        <v>96</v>
      </c>
      <c r="O73" s="3"/>
      <c r="P73" s="20"/>
      <c r="Q73" s="20"/>
      <c r="R73" s="20"/>
      <c r="S73" s="20"/>
      <c r="T73" s="20"/>
    </row>
    <row r="74" spans="1:20" s="18" customFormat="1" ht="33.75" x14ac:dyDescent="0.2">
      <c r="A74" s="2" t="s">
        <v>331</v>
      </c>
      <c r="B74" s="3" t="s">
        <v>1750</v>
      </c>
      <c r="C74" s="3" t="s">
        <v>1700</v>
      </c>
      <c r="D74" s="3" t="s">
        <v>331</v>
      </c>
      <c r="E74" s="3"/>
      <c r="F74" s="9"/>
      <c r="G74" s="4">
        <v>42738</v>
      </c>
      <c r="H74" s="3"/>
      <c r="I74" s="3" t="s">
        <v>333</v>
      </c>
      <c r="J74" s="3" t="s">
        <v>915</v>
      </c>
      <c r="K74" s="21">
        <v>50</v>
      </c>
      <c r="L74" s="21">
        <v>50</v>
      </c>
      <c r="M74" s="15">
        <v>0</v>
      </c>
      <c r="N74" s="21">
        <v>50</v>
      </c>
      <c r="O74" s="3"/>
      <c r="P74" s="20"/>
      <c r="Q74" s="20"/>
      <c r="R74" s="20"/>
      <c r="S74" s="20"/>
      <c r="T74" s="20"/>
    </row>
    <row r="75" spans="1:20" s="18" customFormat="1" ht="33.75" x14ac:dyDescent="0.2">
      <c r="A75" s="2" t="s">
        <v>344</v>
      </c>
      <c r="B75" s="3" t="s">
        <v>1751</v>
      </c>
      <c r="C75" s="3" t="s">
        <v>1700</v>
      </c>
      <c r="D75" s="3" t="s">
        <v>344</v>
      </c>
      <c r="E75" s="3"/>
      <c r="F75" s="9"/>
      <c r="G75" s="4">
        <v>42738</v>
      </c>
      <c r="H75" s="3"/>
      <c r="I75" s="3" t="s">
        <v>1752</v>
      </c>
      <c r="J75" s="3" t="s">
        <v>1753</v>
      </c>
      <c r="K75" s="21">
        <v>135.6</v>
      </c>
      <c r="L75" s="21">
        <v>123.27</v>
      </c>
      <c r="M75" s="15">
        <v>0.10002433682161116</v>
      </c>
      <c r="N75" s="21">
        <v>135.6</v>
      </c>
      <c r="O75" s="3"/>
      <c r="P75" s="20"/>
      <c r="Q75" s="20"/>
      <c r="R75" s="20"/>
      <c r="S75" s="20"/>
      <c r="T75" s="20"/>
    </row>
    <row r="76" spans="1:20" s="18" customFormat="1" ht="33.75" x14ac:dyDescent="0.2">
      <c r="A76" s="2" t="s">
        <v>336</v>
      </c>
      <c r="B76" s="3" t="s">
        <v>1754</v>
      </c>
      <c r="C76" s="3" t="s">
        <v>1700</v>
      </c>
      <c r="D76" s="3" t="s">
        <v>336</v>
      </c>
      <c r="E76" s="3"/>
      <c r="F76" s="9"/>
      <c r="G76" s="4">
        <v>42740</v>
      </c>
      <c r="H76" s="3"/>
      <c r="I76" s="3" t="s">
        <v>338</v>
      </c>
      <c r="J76" s="3" t="s">
        <v>922</v>
      </c>
      <c r="K76" s="21">
        <v>132.74</v>
      </c>
      <c r="L76" s="21">
        <v>109.7</v>
      </c>
      <c r="M76" s="15">
        <v>0.21002734731084782</v>
      </c>
      <c r="N76" s="21">
        <v>132.74</v>
      </c>
      <c r="O76" s="3"/>
      <c r="P76" s="20"/>
      <c r="Q76" s="20"/>
      <c r="R76" s="20"/>
      <c r="S76" s="20"/>
      <c r="T76" s="20"/>
    </row>
    <row r="77" spans="1:20" s="18" customFormat="1" ht="33.75" x14ac:dyDescent="0.2">
      <c r="A77" s="2" t="s">
        <v>326</v>
      </c>
      <c r="B77" s="3" t="s">
        <v>1755</v>
      </c>
      <c r="C77" s="3" t="s">
        <v>1700</v>
      </c>
      <c r="D77" s="3" t="s">
        <v>326</v>
      </c>
      <c r="E77" s="3"/>
      <c r="F77" s="9"/>
      <c r="G77" s="4">
        <v>42740</v>
      </c>
      <c r="H77" s="3"/>
      <c r="I77" s="3" t="s">
        <v>67</v>
      </c>
      <c r="J77" s="3" t="s">
        <v>1756</v>
      </c>
      <c r="K77" s="21">
        <v>4719</v>
      </c>
      <c r="L77" s="21">
        <v>3900</v>
      </c>
      <c r="M77" s="15">
        <v>0.20999999999999996</v>
      </c>
      <c r="N77" s="21">
        <v>4719</v>
      </c>
      <c r="O77" s="3"/>
      <c r="P77" s="20"/>
      <c r="Q77" s="20"/>
      <c r="R77" s="20"/>
      <c r="S77" s="20"/>
      <c r="T77" s="20"/>
    </row>
    <row r="78" spans="1:20" s="18" customFormat="1" ht="33.75" x14ac:dyDescent="0.2">
      <c r="A78" s="2" t="s">
        <v>355</v>
      </c>
      <c r="B78" s="3" t="s">
        <v>1757</v>
      </c>
      <c r="C78" s="3" t="s">
        <v>1700</v>
      </c>
      <c r="D78" s="3" t="s">
        <v>355</v>
      </c>
      <c r="E78" s="3"/>
      <c r="F78" s="9"/>
      <c r="G78" s="4">
        <v>42744</v>
      </c>
      <c r="H78" s="3"/>
      <c r="I78" s="3" t="s">
        <v>464</v>
      </c>
      <c r="J78" s="3" t="s">
        <v>1060</v>
      </c>
      <c r="K78" s="21">
        <v>66.010000000000005</v>
      </c>
      <c r="L78" s="21">
        <v>54.55</v>
      </c>
      <c r="M78" s="15">
        <v>0.21008249312557292</v>
      </c>
      <c r="N78" s="21">
        <v>66.010000000000005</v>
      </c>
      <c r="O78" s="3"/>
      <c r="P78" s="20"/>
      <c r="Q78" s="20"/>
      <c r="R78" s="20"/>
      <c r="S78" s="20"/>
      <c r="T78" s="20"/>
    </row>
    <row r="79" spans="1:20" s="18" customFormat="1" ht="33.75" x14ac:dyDescent="0.2">
      <c r="A79" s="2" t="s">
        <v>331</v>
      </c>
      <c r="B79" s="3" t="s">
        <v>1758</v>
      </c>
      <c r="C79" s="3" t="s">
        <v>1700</v>
      </c>
      <c r="D79" s="3" t="s">
        <v>331</v>
      </c>
      <c r="E79" s="3"/>
      <c r="F79" s="9"/>
      <c r="G79" s="4">
        <v>42744</v>
      </c>
      <c r="H79" s="3"/>
      <c r="I79" s="3" t="s">
        <v>333</v>
      </c>
      <c r="J79" s="3" t="s">
        <v>915</v>
      </c>
      <c r="K79" s="21">
        <v>98.53</v>
      </c>
      <c r="L79" s="21">
        <v>81.430000000000007</v>
      </c>
      <c r="M79" s="15">
        <v>0.20999631585410783</v>
      </c>
      <c r="N79" s="21">
        <v>98.53</v>
      </c>
      <c r="O79" s="3"/>
      <c r="P79" s="20"/>
      <c r="Q79" s="20"/>
      <c r="R79" s="20"/>
      <c r="S79" s="20"/>
      <c r="T79" s="20"/>
    </row>
    <row r="80" spans="1:20" s="18" customFormat="1" ht="33.75" x14ac:dyDescent="0.2">
      <c r="A80" s="2" t="s">
        <v>336</v>
      </c>
      <c r="B80" s="3" t="s">
        <v>1759</v>
      </c>
      <c r="C80" s="3" t="s">
        <v>1700</v>
      </c>
      <c r="D80" s="3" t="s">
        <v>336</v>
      </c>
      <c r="E80" s="3"/>
      <c r="F80" s="9"/>
      <c r="G80" s="4">
        <v>42744</v>
      </c>
      <c r="H80" s="3"/>
      <c r="I80" s="3" t="s">
        <v>338</v>
      </c>
      <c r="J80" s="3" t="s">
        <v>922</v>
      </c>
      <c r="K80" s="21">
        <v>692.54</v>
      </c>
      <c r="L80" s="21">
        <v>572.35</v>
      </c>
      <c r="M80" s="15">
        <v>0.20999388486066217</v>
      </c>
      <c r="N80" s="21">
        <v>692.54</v>
      </c>
      <c r="O80" s="3"/>
      <c r="P80" s="20"/>
      <c r="Q80" s="20"/>
      <c r="R80" s="20"/>
      <c r="S80" s="20"/>
      <c r="T80" s="20"/>
    </row>
    <row r="81" spans="1:20" s="18" customFormat="1" ht="33.75" x14ac:dyDescent="0.2">
      <c r="A81" s="2" t="s">
        <v>336</v>
      </c>
      <c r="B81" s="3" t="s">
        <v>1760</v>
      </c>
      <c r="C81" s="3" t="s">
        <v>1700</v>
      </c>
      <c r="D81" s="3" t="s">
        <v>336</v>
      </c>
      <c r="E81" s="3"/>
      <c r="F81" s="9"/>
      <c r="G81" s="4">
        <v>42745</v>
      </c>
      <c r="H81" s="3"/>
      <c r="I81" s="3" t="s">
        <v>338</v>
      </c>
      <c r="J81" s="3" t="s">
        <v>922</v>
      </c>
      <c r="K81" s="21">
        <v>821.7</v>
      </c>
      <c r="L81" s="21">
        <v>679.09</v>
      </c>
      <c r="M81" s="15">
        <v>0.21000161981475207</v>
      </c>
      <c r="N81" s="21">
        <v>821.7</v>
      </c>
      <c r="O81" s="3"/>
      <c r="P81" s="20"/>
      <c r="Q81" s="20"/>
      <c r="R81" s="20"/>
      <c r="S81" s="20"/>
      <c r="T81" s="20"/>
    </row>
    <row r="82" spans="1:20" s="18" customFormat="1" ht="33.75" x14ac:dyDescent="0.2">
      <c r="A82" s="2" t="s">
        <v>500</v>
      </c>
      <c r="B82" s="3" t="s">
        <v>1761</v>
      </c>
      <c r="C82" s="3" t="s">
        <v>1700</v>
      </c>
      <c r="D82" s="3" t="s">
        <v>500</v>
      </c>
      <c r="E82" s="3"/>
      <c r="F82" s="9"/>
      <c r="G82" s="4">
        <v>42745</v>
      </c>
      <c r="H82" s="3"/>
      <c r="I82" s="3" t="s">
        <v>1762</v>
      </c>
      <c r="J82" s="3" t="s">
        <v>1763</v>
      </c>
      <c r="K82" s="21">
        <v>1434.27</v>
      </c>
      <c r="L82" s="21">
        <v>1434.27</v>
      </c>
      <c r="M82" s="15">
        <v>0</v>
      </c>
      <c r="N82" s="21">
        <v>1434.27</v>
      </c>
      <c r="O82" s="3"/>
      <c r="P82" s="20"/>
      <c r="Q82" s="20"/>
      <c r="R82" s="20"/>
      <c r="S82" s="20"/>
      <c r="T82" s="20"/>
    </row>
    <row r="83" spans="1:20" s="18" customFormat="1" ht="33.75" x14ac:dyDescent="0.2">
      <c r="A83" s="2" t="s">
        <v>355</v>
      </c>
      <c r="B83" s="3" t="s">
        <v>1764</v>
      </c>
      <c r="C83" s="3" t="s">
        <v>1700</v>
      </c>
      <c r="D83" s="3" t="s">
        <v>355</v>
      </c>
      <c r="E83" s="3"/>
      <c r="F83" s="9"/>
      <c r="G83" s="4">
        <v>42746</v>
      </c>
      <c r="H83" s="3"/>
      <c r="I83" s="3" t="s">
        <v>545</v>
      </c>
      <c r="J83" s="3" t="s">
        <v>1715</v>
      </c>
      <c r="K83" s="21">
        <v>50</v>
      </c>
      <c r="L83" s="21">
        <v>41.32</v>
      </c>
      <c r="M83" s="15">
        <v>0.21006776379477254</v>
      </c>
      <c r="N83" s="21">
        <v>50</v>
      </c>
      <c r="O83" s="3"/>
      <c r="P83" s="20"/>
      <c r="Q83" s="20"/>
      <c r="R83" s="20"/>
      <c r="S83" s="20"/>
      <c r="T83" s="20"/>
    </row>
    <row r="84" spans="1:20" s="18" customFormat="1" ht="33.75" x14ac:dyDescent="0.2">
      <c r="A84" s="2" t="s">
        <v>336</v>
      </c>
      <c r="B84" s="3" t="s">
        <v>1765</v>
      </c>
      <c r="C84" s="3" t="s">
        <v>1700</v>
      </c>
      <c r="D84" s="3" t="s">
        <v>336</v>
      </c>
      <c r="E84" s="3"/>
      <c r="F84" s="9"/>
      <c r="G84" s="4">
        <v>42746</v>
      </c>
      <c r="H84" s="3"/>
      <c r="I84" s="3" t="s">
        <v>1023</v>
      </c>
      <c r="J84" s="3" t="s">
        <v>1024</v>
      </c>
      <c r="K84" s="21">
        <v>930.77</v>
      </c>
      <c r="L84" s="21">
        <v>769.23</v>
      </c>
      <c r="M84" s="15">
        <v>0.21000221000220987</v>
      </c>
      <c r="N84" s="21">
        <v>930.77</v>
      </c>
      <c r="O84" s="3"/>
      <c r="P84" s="20"/>
      <c r="Q84" s="20"/>
      <c r="R84" s="20"/>
      <c r="S84" s="20"/>
      <c r="T84" s="20"/>
    </row>
    <row r="85" spans="1:20" s="18" customFormat="1" ht="33.75" x14ac:dyDescent="0.2">
      <c r="A85" s="2" t="s">
        <v>344</v>
      </c>
      <c r="B85" s="3" t="s">
        <v>1766</v>
      </c>
      <c r="C85" s="3" t="s">
        <v>1700</v>
      </c>
      <c r="D85" s="3" t="s">
        <v>344</v>
      </c>
      <c r="E85" s="3"/>
      <c r="F85" s="9"/>
      <c r="G85" s="4">
        <v>42746</v>
      </c>
      <c r="H85" s="3"/>
      <c r="I85" s="3" t="s">
        <v>1767</v>
      </c>
      <c r="J85" s="3" t="s">
        <v>1768</v>
      </c>
      <c r="K85" s="21">
        <v>7</v>
      </c>
      <c r="L85" s="21">
        <v>6.36</v>
      </c>
      <c r="M85" s="15">
        <v>0.10062893081761004</v>
      </c>
      <c r="N85" s="21">
        <v>7</v>
      </c>
      <c r="O85" s="3"/>
      <c r="P85" s="20"/>
      <c r="Q85" s="20"/>
      <c r="R85" s="20"/>
      <c r="S85" s="20"/>
      <c r="T85" s="20"/>
    </row>
    <row r="86" spans="1:20" s="18" customFormat="1" ht="33.75" x14ac:dyDescent="0.2">
      <c r="A86" s="2" t="s">
        <v>344</v>
      </c>
      <c r="B86" s="3" t="s">
        <v>1769</v>
      </c>
      <c r="C86" s="3" t="s">
        <v>1700</v>
      </c>
      <c r="D86" s="3" t="s">
        <v>344</v>
      </c>
      <c r="E86" s="3"/>
      <c r="F86" s="9"/>
      <c r="G86" s="4">
        <v>42746</v>
      </c>
      <c r="H86" s="3"/>
      <c r="I86" s="3" t="s">
        <v>987</v>
      </c>
      <c r="J86" s="3" t="s">
        <v>988</v>
      </c>
      <c r="K86" s="21">
        <v>31.3</v>
      </c>
      <c r="L86" s="21">
        <v>28.45</v>
      </c>
      <c r="M86" s="15">
        <v>0.10017574692442888</v>
      </c>
      <c r="N86" s="21">
        <v>31.3</v>
      </c>
      <c r="O86" s="3"/>
      <c r="P86" s="20"/>
      <c r="Q86" s="20"/>
      <c r="R86" s="20"/>
      <c r="S86" s="20"/>
      <c r="T86" s="20"/>
    </row>
    <row r="87" spans="1:20" s="18" customFormat="1" ht="33.75" x14ac:dyDescent="0.2">
      <c r="A87" s="2" t="s">
        <v>340</v>
      </c>
      <c r="B87" s="3" t="s">
        <v>1770</v>
      </c>
      <c r="C87" s="3" t="s">
        <v>1700</v>
      </c>
      <c r="D87" s="3" t="s">
        <v>340</v>
      </c>
      <c r="E87" s="3"/>
      <c r="F87" s="9"/>
      <c r="G87" s="4">
        <v>42746</v>
      </c>
      <c r="H87" s="3"/>
      <c r="I87" s="3" t="s">
        <v>1020</v>
      </c>
      <c r="J87" s="3" t="s">
        <v>1021</v>
      </c>
      <c r="K87" s="21">
        <v>254.83</v>
      </c>
      <c r="L87" s="21">
        <v>210.6</v>
      </c>
      <c r="M87" s="15">
        <v>0.21001899335232688</v>
      </c>
      <c r="N87" s="21">
        <v>254.83</v>
      </c>
      <c r="O87" s="3"/>
      <c r="P87" s="20"/>
      <c r="Q87" s="20"/>
      <c r="R87" s="20"/>
      <c r="S87" s="20"/>
      <c r="T87" s="20"/>
    </row>
    <row r="88" spans="1:20" s="18" customFormat="1" ht="33.75" x14ac:dyDescent="0.2">
      <c r="A88" s="2" t="s">
        <v>336</v>
      </c>
      <c r="B88" s="3" t="s">
        <v>1771</v>
      </c>
      <c r="C88" s="3" t="s">
        <v>1700</v>
      </c>
      <c r="D88" s="3" t="s">
        <v>336</v>
      </c>
      <c r="E88" s="3"/>
      <c r="F88" s="9"/>
      <c r="G88" s="4">
        <v>42748</v>
      </c>
      <c r="H88" s="3"/>
      <c r="I88" s="3" t="s">
        <v>338</v>
      </c>
      <c r="J88" s="3" t="s">
        <v>922</v>
      </c>
      <c r="K88" s="21">
        <v>1082.01</v>
      </c>
      <c r="L88" s="21">
        <v>894.22</v>
      </c>
      <c r="M88" s="15">
        <v>0.21000424951354257</v>
      </c>
      <c r="N88" s="21">
        <v>1082.01</v>
      </c>
      <c r="O88" s="3"/>
      <c r="P88" s="20"/>
      <c r="Q88" s="20"/>
      <c r="R88" s="20"/>
      <c r="S88" s="20"/>
      <c r="T88" s="20"/>
    </row>
    <row r="89" spans="1:20" s="18" customFormat="1" ht="33.75" x14ac:dyDescent="0.2">
      <c r="A89" s="2" t="s">
        <v>382</v>
      </c>
      <c r="B89" s="3" t="s">
        <v>1772</v>
      </c>
      <c r="C89" s="3" t="s">
        <v>1700</v>
      </c>
      <c r="D89" s="3" t="s">
        <v>382</v>
      </c>
      <c r="E89" s="3"/>
      <c r="F89" s="9"/>
      <c r="G89" s="4">
        <v>42751</v>
      </c>
      <c r="H89" s="3"/>
      <c r="I89" s="3" t="s">
        <v>1773</v>
      </c>
      <c r="J89" s="3" t="s">
        <v>1774</v>
      </c>
      <c r="K89" s="21">
        <v>200</v>
      </c>
      <c r="L89" s="21">
        <v>200</v>
      </c>
      <c r="M89" s="15">
        <v>0</v>
      </c>
      <c r="N89" s="21">
        <v>200</v>
      </c>
      <c r="O89" s="3"/>
      <c r="P89" s="20"/>
      <c r="Q89" s="20"/>
      <c r="R89" s="20"/>
      <c r="S89" s="20"/>
      <c r="T89" s="20"/>
    </row>
    <row r="90" spans="1:20" s="18" customFormat="1" ht="33.75" x14ac:dyDescent="0.2">
      <c r="A90" s="2" t="s">
        <v>326</v>
      </c>
      <c r="B90" s="3" t="s">
        <v>1775</v>
      </c>
      <c r="C90" s="3" t="s">
        <v>1700</v>
      </c>
      <c r="D90" s="3" t="s">
        <v>326</v>
      </c>
      <c r="E90" s="3"/>
      <c r="F90" s="9"/>
      <c r="G90" s="4">
        <v>42751</v>
      </c>
      <c r="H90" s="3"/>
      <c r="I90" s="3" t="s">
        <v>1591</v>
      </c>
      <c r="J90" s="3" t="s">
        <v>1592</v>
      </c>
      <c r="K90" s="21">
        <v>5.18</v>
      </c>
      <c r="L90" s="21">
        <v>4.28</v>
      </c>
      <c r="M90" s="15">
        <v>0.21028037383177556</v>
      </c>
      <c r="N90" s="21">
        <v>5.18</v>
      </c>
      <c r="O90" s="3"/>
      <c r="P90" s="20"/>
      <c r="Q90" s="20"/>
      <c r="R90" s="20"/>
      <c r="S90" s="20"/>
      <c r="T90" s="20"/>
    </row>
    <row r="91" spans="1:20" s="18" customFormat="1" ht="33.75" x14ac:dyDescent="0.2">
      <c r="A91" s="2" t="s">
        <v>428</v>
      </c>
      <c r="B91" s="3" t="s">
        <v>1776</v>
      </c>
      <c r="C91" s="3" t="s">
        <v>1700</v>
      </c>
      <c r="D91" s="3" t="s">
        <v>428</v>
      </c>
      <c r="E91" s="3"/>
      <c r="F91" s="9"/>
      <c r="G91" s="4">
        <v>42751</v>
      </c>
      <c r="H91" s="3"/>
      <c r="I91" s="3" t="s">
        <v>511</v>
      </c>
      <c r="J91" s="3" t="s">
        <v>1777</v>
      </c>
      <c r="K91" s="21">
        <v>-30.1</v>
      </c>
      <c r="L91" s="21">
        <v>-24.88</v>
      </c>
      <c r="M91" s="15">
        <v>0.20980707395498399</v>
      </c>
      <c r="N91" s="21">
        <v>-30.1</v>
      </c>
      <c r="O91" s="3"/>
      <c r="P91" s="20"/>
      <c r="Q91" s="20"/>
      <c r="R91" s="20"/>
      <c r="S91" s="20"/>
      <c r="T91" s="20"/>
    </row>
    <row r="92" spans="1:20" s="18" customFormat="1" ht="33.75" x14ac:dyDescent="0.2">
      <c r="A92" s="2" t="s">
        <v>331</v>
      </c>
      <c r="B92" s="3" t="s">
        <v>1778</v>
      </c>
      <c r="C92" s="3" t="s">
        <v>1700</v>
      </c>
      <c r="D92" s="3" t="s">
        <v>331</v>
      </c>
      <c r="E92" s="3"/>
      <c r="F92" s="9"/>
      <c r="G92" s="4">
        <v>42751</v>
      </c>
      <c r="H92" s="3"/>
      <c r="I92" s="3" t="s">
        <v>397</v>
      </c>
      <c r="J92" s="3" t="s">
        <v>1032</v>
      </c>
      <c r="K92" s="21">
        <v>540.17999999999995</v>
      </c>
      <c r="L92" s="21">
        <v>446.43</v>
      </c>
      <c r="M92" s="15">
        <v>0.20999932800215015</v>
      </c>
      <c r="N92" s="21">
        <v>540.17999999999995</v>
      </c>
      <c r="O92" s="3"/>
      <c r="P92" s="20"/>
      <c r="Q92" s="20"/>
      <c r="R92" s="20"/>
      <c r="S92" s="20"/>
      <c r="T92" s="20"/>
    </row>
    <row r="93" spans="1:20" s="18" customFormat="1" ht="33.75" x14ac:dyDescent="0.2">
      <c r="A93" s="2" t="s">
        <v>355</v>
      </c>
      <c r="B93" s="3" t="s">
        <v>1779</v>
      </c>
      <c r="C93" s="3" t="s">
        <v>1700</v>
      </c>
      <c r="D93" s="3" t="s">
        <v>355</v>
      </c>
      <c r="E93" s="3"/>
      <c r="F93" s="9"/>
      <c r="G93" s="4">
        <v>42752</v>
      </c>
      <c r="H93" s="3"/>
      <c r="I93" s="3" t="s">
        <v>545</v>
      </c>
      <c r="J93" s="3" t="s">
        <v>1715</v>
      </c>
      <c r="K93" s="21">
        <v>50</v>
      </c>
      <c r="L93" s="21">
        <v>41.32</v>
      </c>
      <c r="M93" s="15">
        <v>0.21006776379477254</v>
      </c>
      <c r="N93" s="21">
        <v>50</v>
      </c>
      <c r="O93" s="3"/>
      <c r="P93" s="20"/>
      <c r="Q93" s="20"/>
      <c r="R93" s="20"/>
      <c r="S93" s="20"/>
      <c r="T93" s="20"/>
    </row>
    <row r="94" spans="1:20" s="18" customFormat="1" ht="33.75" x14ac:dyDescent="0.2">
      <c r="A94" s="2" t="s">
        <v>355</v>
      </c>
      <c r="B94" s="3" t="s">
        <v>1780</v>
      </c>
      <c r="C94" s="3" t="s">
        <v>1700</v>
      </c>
      <c r="D94" s="3" t="s">
        <v>355</v>
      </c>
      <c r="E94" s="3"/>
      <c r="F94" s="9"/>
      <c r="G94" s="4">
        <v>42752</v>
      </c>
      <c r="H94" s="3"/>
      <c r="I94" s="3" t="s">
        <v>367</v>
      </c>
      <c r="J94" s="3" t="s">
        <v>990</v>
      </c>
      <c r="K94" s="21">
        <v>20</v>
      </c>
      <c r="L94" s="21">
        <v>16.53</v>
      </c>
      <c r="M94" s="15">
        <v>0.20992135511191767</v>
      </c>
      <c r="N94" s="21">
        <v>20</v>
      </c>
      <c r="O94" s="3"/>
      <c r="P94" s="20"/>
      <c r="Q94" s="20"/>
      <c r="R94" s="20"/>
      <c r="S94" s="20"/>
      <c r="T94" s="20"/>
    </row>
    <row r="95" spans="1:20" s="18" customFormat="1" ht="33.75" x14ac:dyDescent="0.2">
      <c r="A95" s="2" t="s">
        <v>336</v>
      </c>
      <c r="B95" s="3" t="s">
        <v>1781</v>
      </c>
      <c r="C95" s="3" t="s">
        <v>1700</v>
      </c>
      <c r="D95" s="3" t="s">
        <v>336</v>
      </c>
      <c r="E95" s="3"/>
      <c r="F95" s="9"/>
      <c r="G95" s="4">
        <v>42753</v>
      </c>
      <c r="H95" s="3"/>
      <c r="I95" s="3" t="s">
        <v>995</v>
      </c>
      <c r="J95" s="3" t="s">
        <v>996</v>
      </c>
      <c r="K95" s="21">
        <v>24146.13</v>
      </c>
      <c r="L95" s="21">
        <v>24146.13</v>
      </c>
      <c r="M95" s="15">
        <v>0</v>
      </c>
      <c r="N95" s="21">
        <v>24146.13</v>
      </c>
      <c r="O95" s="3"/>
      <c r="P95" s="20"/>
      <c r="Q95" s="20"/>
      <c r="R95" s="20"/>
      <c r="S95" s="20"/>
      <c r="T95" s="20"/>
    </row>
    <row r="96" spans="1:20" s="18" customFormat="1" ht="33.75" x14ac:dyDescent="0.2">
      <c r="A96" s="2" t="s">
        <v>344</v>
      </c>
      <c r="B96" s="3" t="s">
        <v>1782</v>
      </c>
      <c r="C96" s="3" t="s">
        <v>1700</v>
      </c>
      <c r="D96" s="3" t="s">
        <v>344</v>
      </c>
      <c r="E96" s="3"/>
      <c r="F96" s="9"/>
      <c r="G96" s="4">
        <v>42753</v>
      </c>
      <c r="H96" s="3"/>
      <c r="I96" s="3" t="s">
        <v>1577</v>
      </c>
      <c r="J96" s="3" t="s">
        <v>1578</v>
      </c>
      <c r="K96" s="21">
        <v>156.27000000000001</v>
      </c>
      <c r="L96" s="21">
        <v>142.06</v>
      </c>
      <c r="M96" s="15">
        <v>0.1000281571167112</v>
      </c>
      <c r="N96" s="21">
        <v>156.27000000000001</v>
      </c>
      <c r="O96" s="3"/>
      <c r="P96" s="20"/>
      <c r="Q96" s="20"/>
      <c r="R96" s="20"/>
      <c r="S96" s="20"/>
      <c r="T96" s="20"/>
    </row>
    <row r="97" spans="1:20" s="18" customFormat="1" ht="33.75" x14ac:dyDescent="0.2">
      <c r="A97" s="2" t="s">
        <v>331</v>
      </c>
      <c r="B97" s="3" t="s">
        <v>1783</v>
      </c>
      <c r="C97" s="3" t="s">
        <v>1700</v>
      </c>
      <c r="D97" s="3" t="s">
        <v>331</v>
      </c>
      <c r="E97" s="3"/>
      <c r="F97" s="9"/>
      <c r="G97" s="4">
        <v>42754</v>
      </c>
      <c r="H97" s="3"/>
      <c r="I97" s="3" t="s">
        <v>379</v>
      </c>
      <c r="J97" s="3" t="s">
        <v>1043</v>
      </c>
      <c r="K97" s="21">
        <v>50.64</v>
      </c>
      <c r="L97" s="21">
        <v>41.85</v>
      </c>
      <c r="M97" s="15">
        <v>0.21003584229390682</v>
      </c>
      <c r="N97" s="21">
        <v>50.64</v>
      </c>
      <c r="O97" s="3"/>
      <c r="P97" s="20"/>
      <c r="Q97" s="20"/>
      <c r="R97" s="20"/>
      <c r="S97" s="20"/>
      <c r="T97" s="20"/>
    </row>
    <row r="98" spans="1:20" s="18" customFormat="1" ht="33.75" x14ac:dyDescent="0.2">
      <c r="A98" s="2" t="s">
        <v>331</v>
      </c>
      <c r="B98" s="3" t="s">
        <v>1784</v>
      </c>
      <c r="C98" s="3" t="s">
        <v>1700</v>
      </c>
      <c r="D98" s="3" t="s">
        <v>331</v>
      </c>
      <c r="E98" s="3"/>
      <c r="F98" s="9"/>
      <c r="G98" s="4">
        <v>42754</v>
      </c>
      <c r="H98" s="3"/>
      <c r="I98" s="3" t="s">
        <v>379</v>
      </c>
      <c r="J98" s="3" t="s">
        <v>1043</v>
      </c>
      <c r="K98" s="21">
        <v>107.31</v>
      </c>
      <c r="L98" s="21">
        <v>88.69</v>
      </c>
      <c r="M98" s="15">
        <v>0.2099447513812156</v>
      </c>
      <c r="N98" s="21">
        <v>107.31</v>
      </c>
      <c r="O98" s="3"/>
      <c r="P98" s="20"/>
      <c r="Q98" s="20"/>
      <c r="R98" s="20"/>
      <c r="S98" s="20"/>
      <c r="T98" s="20"/>
    </row>
    <row r="99" spans="1:20" s="18" customFormat="1" ht="33.75" x14ac:dyDescent="0.2">
      <c r="A99" s="2" t="s">
        <v>326</v>
      </c>
      <c r="B99" s="3" t="s">
        <v>1785</v>
      </c>
      <c r="C99" s="3" t="s">
        <v>1700</v>
      </c>
      <c r="D99" s="3" t="s">
        <v>326</v>
      </c>
      <c r="E99" s="3"/>
      <c r="F99" s="9"/>
      <c r="G99" s="4">
        <v>42755</v>
      </c>
      <c r="H99" s="3"/>
      <c r="I99" s="3" t="s">
        <v>1786</v>
      </c>
      <c r="J99" s="3" t="s">
        <v>1787</v>
      </c>
      <c r="K99" s="21">
        <v>89.97</v>
      </c>
      <c r="L99" s="21">
        <v>74.36</v>
      </c>
      <c r="M99" s="15">
        <v>0.20992469069392139</v>
      </c>
      <c r="N99" s="21">
        <v>89.97</v>
      </c>
      <c r="O99" s="3"/>
      <c r="P99" s="20"/>
      <c r="Q99" s="20"/>
      <c r="R99" s="20"/>
      <c r="S99" s="20"/>
      <c r="T99" s="20"/>
    </row>
    <row r="100" spans="1:20" s="18" customFormat="1" ht="33.75" x14ac:dyDescent="0.2">
      <c r="A100" s="2" t="s">
        <v>355</v>
      </c>
      <c r="B100" s="3" t="s">
        <v>1788</v>
      </c>
      <c r="C100" s="3" t="s">
        <v>1700</v>
      </c>
      <c r="D100" s="3" t="s">
        <v>355</v>
      </c>
      <c r="E100" s="3"/>
      <c r="F100" s="9"/>
      <c r="G100" s="4">
        <v>42756</v>
      </c>
      <c r="H100" s="3"/>
      <c r="I100" s="3" t="s">
        <v>1789</v>
      </c>
      <c r="J100" s="3" t="s">
        <v>1790</v>
      </c>
      <c r="K100" s="21">
        <v>50</v>
      </c>
      <c r="L100" s="21">
        <v>41.32</v>
      </c>
      <c r="M100" s="15">
        <v>0.21006776379477254</v>
      </c>
      <c r="N100" s="21">
        <v>50</v>
      </c>
      <c r="O100" s="3"/>
      <c r="P100" s="20"/>
      <c r="Q100" s="20"/>
      <c r="R100" s="20"/>
      <c r="S100" s="20"/>
      <c r="T100" s="20"/>
    </row>
    <row r="101" spans="1:20" s="18" customFormat="1" ht="33.75" x14ac:dyDescent="0.2">
      <c r="A101" s="2" t="s">
        <v>344</v>
      </c>
      <c r="B101" s="3" t="s">
        <v>1791</v>
      </c>
      <c r="C101" s="3" t="s">
        <v>1700</v>
      </c>
      <c r="D101" s="3" t="s">
        <v>344</v>
      </c>
      <c r="E101" s="3"/>
      <c r="F101" s="9"/>
      <c r="G101" s="4">
        <v>42757</v>
      </c>
      <c r="H101" s="3"/>
      <c r="I101" s="3" t="s">
        <v>1792</v>
      </c>
      <c r="J101" s="3" t="s">
        <v>1793</v>
      </c>
      <c r="K101" s="21">
        <v>82.15</v>
      </c>
      <c r="L101" s="21">
        <v>74.680000000000007</v>
      </c>
      <c r="M101" s="15">
        <v>0.10002678093197637</v>
      </c>
      <c r="N101" s="21">
        <v>82.15</v>
      </c>
      <c r="O101" s="3"/>
      <c r="P101" s="20"/>
      <c r="Q101" s="20"/>
      <c r="R101" s="20"/>
      <c r="S101" s="20"/>
      <c r="T101" s="20"/>
    </row>
    <row r="102" spans="1:20" s="18" customFormat="1" ht="33.75" x14ac:dyDescent="0.2">
      <c r="A102" s="2" t="s">
        <v>344</v>
      </c>
      <c r="B102" s="3" t="s">
        <v>1794</v>
      </c>
      <c r="C102" s="3" t="s">
        <v>1700</v>
      </c>
      <c r="D102" s="3" t="s">
        <v>344</v>
      </c>
      <c r="E102" s="3"/>
      <c r="F102" s="9"/>
      <c r="G102" s="4">
        <v>42759</v>
      </c>
      <c r="H102" s="3"/>
      <c r="I102" s="3" t="s">
        <v>987</v>
      </c>
      <c r="J102" s="3" t="s">
        <v>988</v>
      </c>
      <c r="K102" s="21">
        <v>122.2</v>
      </c>
      <c r="L102" s="21">
        <v>111.09</v>
      </c>
      <c r="M102" s="15">
        <v>0.10000900171032501</v>
      </c>
      <c r="N102" s="21">
        <v>122.2</v>
      </c>
      <c r="O102" s="3"/>
      <c r="P102" s="20"/>
      <c r="Q102" s="20"/>
      <c r="R102" s="20"/>
      <c r="S102" s="20"/>
      <c r="T102" s="20"/>
    </row>
    <row r="103" spans="1:20" s="18" customFormat="1" ht="33.75" x14ac:dyDescent="0.2">
      <c r="A103" s="2" t="s">
        <v>340</v>
      </c>
      <c r="B103" s="3" t="s">
        <v>1795</v>
      </c>
      <c r="C103" s="3" t="s">
        <v>1700</v>
      </c>
      <c r="D103" s="3" t="s">
        <v>340</v>
      </c>
      <c r="E103" s="3"/>
      <c r="F103" s="9"/>
      <c r="G103" s="4">
        <v>42759</v>
      </c>
      <c r="H103" s="3"/>
      <c r="I103" s="3" t="s">
        <v>1020</v>
      </c>
      <c r="J103" s="3" t="s">
        <v>1021</v>
      </c>
      <c r="K103" s="21">
        <v>41.14</v>
      </c>
      <c r="L103" s="21">
        <v>34</v>
      </c>
      <c r="M103" s="15">
        <v>0.20999999999999996</v>
      </c>
      <c r="N103" s="21">
        <v>41.14</v>
      </c>
      <c r="O103" s="3"/>
      <c r="P103" s="20"/>
      <c r="Q103" s="20"/>
      <c r="R103" s="20"/>
      <c r="S103" s="20"/>
      <c r="T103" s="20"/>
    </row>
    <row r="104" spans="1:20" s="18" customFormat="1" ht="33.75" x14ac:dyDescent="0.2">
      <c r="A104" s="2" t="s">
        <v>340</v>
      </c>
      <c r="B104" s="3" t="s">
        <v>1796</v>
      </c>
      <c r="C104" s="3" t="s">
        <v>1700</v>
      </c>
      <c r="D104" s="3" t="s">
        <v>340</v>
      </c>
      <c r="E104" s="3"/>
      <c r="F104" s="9"/>
      <c r="G104" s="4">
        <v>42761</v>
      </c>
      <c r="H104" s="3"/>
      <c r="I104" s="3" t="s">
        <v>1797</v>
      </c>
      <c r="J104" s="3" t="s">
        <v>1798</v>
      </c>
      <c r="K104" s="21">
        <v>44.77</v>
      </c>
      <c r="L104" s="21">
        <v>37</v>
      </c>
      <c r="M104" s="15">
        <v>0.21000000000000019</v>
      </c>
      <c r="N104" s="21">
        <v>44.77</v>
      </c>
      <c r="O104" s="3"/>
      <c r="P104" s="20"/>
      <c r="Q104" s="20"/>
      <c r="R104" s="20"/>
      <c r="S104" s="20"/>
      <c r="T104" s="20"/>
    </row>
    <row r="105" spans="1:20" s="18" customFormat="1" ht="33.75" x14ac:dyDescent="0.2">
      <c r="A105" s="2" t="s">
        <v>344</v>
      </c>
      <c r="B105" s="3" t="s">
        <v>1799</v>
      </c>
      <c r="C105" s="3" t="s">
        <v>1700</v>
      </c>
      <c r="D105" s="3" t="s">
        <v>344</v>
      </c>
      <c r="E105" s="3"/>
      <c r="F105" s="9"/>
      <c r="G105" s="4">
        <v>42761</v>
      </c>
      <c r="H105" s="3"/>
      <c r="I105" s="3" t="s">
        <v>522</v>
      </c>
      <c r="J105" s="3" t="s">
        <v>1206</v>
      </c>
      <c r="K105" s="21">
        <v>31.6</v>
      </c>
      <c r="L105" s="21">
        <v>26.12</v>
      </c>
      <c r="M105" s="15">
        <v>0.20980091883614094</v>
      </c>
      <c r="N105" s="21">
        <v>31.6</v>
      </c>
      <c r="O105" s="3"/>
      <c r="P105" s="20"/>
      <c r="Q105" s="20"/>
      <c r="R105" s="20"/>
      <c r="S105" s="20"/>
      <c r="T105" s="20"/>
    </row>
    <row r="106" spans="1:20" s="18" customFormat="1" ht="33.75" x14ac:dyDescent="0.2">
      <c r="A106" s="2" t="s">
        <v>336</v>
      </c>
      <c r="B106" s="3" t="s">
        <v>1800</v>
      </c>
      <c r="C106" s="3" t="s">
        <v>1700</v>
      </c>
      <c r="D106" s="3" t="s">
        <v>336</v>
      </c>
      <c r="E106" s="3"/>
      <c r="F106" s="9"/>
      <c r="G106" s="4">
        <v>42762</v>
      </c>
      <c r="H106" s="3"/>
      <c r="I106" s="3" t="s">
        <v>1023</v>
      </c>
      <c r="J106" s="3" t="s">
        <v>1024</v>
      </c>
      <c r="K106" s="21">
        <v>1436.25</v>
      </c>
      <c r="L106" s="21">
        <v>1186.98</v>
      </c>
      <c r="M106" s="15">
        <v>0.21000353839154817</v>
      </c>
      <c r="N106" s="21">
        <v>1436.25</v>
      </c>
      <c r="O106" s="3"/>
      <c r="P106" s="20"/>
      <c r="Q106" s="20"/>
      <c r="R106" s="20"/>
      <c r="S106" s="20"/>
      <c r="T106" s="20"/>
    </row>
    <row r="107" spans="1:20" s="18" customFormat="1" ht="33.75" x14ac:dyDescent="0.2">
      <c r="A107" s="2" t="s">
        <v>359</v>
      </c>
      <c r="B107" s="3" t="s">
        <v>1801</v>
      </c>
      <c r="C107" s="3" t="s">
        <v>1700</v>
      </c>
      <c r="D107" s="3" t="s">
        <v>359</v>
      </c>
      <c r="E107" s="3"/>
      <c r="F107" s="9"/>
      <c r="G107" s="4">
        <v>42762</v>
      </c>
      <c r="H107" s="3"/>
      <c r="I107" s="3" t="s">
        <v>361</v>
      </c>
      <c r="J107" s="3" t="s">
        <v>1802</v>
      </c>
      <c r="K107" s="21">
        <v>2601.5</v>
      </c>
      <c r="L107" s="21">
        <v>2150</v>
      </c>
      <c r="M107" s="15">
        <v>0.20999999999999996</v>
      </c>
      <c r="N107" s="21">
        <v>2601.5</v>
      </c>
      <c r="O107" s="3"/>
      <c r="P107" s="20"/>
      <c r="Q107" s="20"/>
      <c r="R107" s="20"/>
      <c r="S107" s="20"/>
      <c r="T107" s="20"/>
    </row>
    <row r="108" spans="1:20" s="18" customFormat="1" ht="33.75" x14ac:dyDescent="0.2">
      <c r="A108" s="2" t="s">
        <v>355</v>
      </c>
      <c r="B108" s="3" t="s">
        <v>1803</v>
      </c>
      <c r="C108" s="3" t="s">
        <v>1700</v>
      </c>
      <c r="D108" s="3" t="s">
        <v>355</v>
      </c>
      <c r="E108" s="3"/>
      <c r="F108" s="9"/>
      <c r="G108" s="4">
        <v>42765</v>
      </c>
      <c r="H108" s="3"/>
      <c r="I108" s="3" t="s">
        <v>937</v>
      </c>
      <c r="J108" s="3" t="s">
        <v>938</v>
      </c>
      <c r="K108" s="21">
        <v>54.95</v>
      </c>
      <c r="L108" s="21">
        <v>54.95</v>
      </c>
      <c r="M108" s="15">
        <v>0</v>
      </c>
      <c r="N108" s="21">
        <v>54.95</v>
      </c>
      <c r="O108" s="3"/>
      <c r="P108" s="20"/>
      <c r="Q108" s="20"/>
      <c r="R108" s="20"/>
      <c r="S108" s="20"/>
      <c r="T108" s="20"/>
    </row>
    <row r="109" spans="1:20" s="18" customFormat="1" ht="33.75" x14ac:dyDescent="0.2">
      <c r="A109" s="2" t="s">
        <v>326</v>
      </c>
      <c r="B109" s="3" t="s">
        <v>1804</v>
      </c>
      <c r="C109" s="3" t="s">
        <v>1700</v>
      </c>
      <c r="D109" s="3" t="s">
        <v>326</v>
      </c>
      <c r="E109" s="3"/>
      <c r="F109" s="9"/>
      <c r="G109" s="4">
        <v>42765</v>
      </c>
      <c r="H109" s="3"/>
      <c r="I109" s="3" t="s">
        <v>937</v>
      </c>
      <c r="J109" s="3" t="s">
        <v>938</v>
      </c>
      <c r="K109" s="21">
        <v>5</v>
      </c>
      <c r="L109" s="21">
        <v>5</v>
      </c>
      <c r="M109" s="15">
        <v>0</v>
      </c>
      <c r="N109" s="21">
        <v>5</v>
      </c>
      <c r="O109" s="3"/>
      <c r="P109" s="20"/>
      <c r="Q109" s="20"/>
      <c r="R109" s="20"/>
      <c r="S109" s="20"/>
      <c r="T109" s="20"/>
    </row>
    <row r="110" spans="1:20" s="18" customFormat="1" ht="33.75" x14ac:dyDescent="0.2">
      <c r="A110" s="2" t="s">
        <v>344</v>
      </c>
      <c r="B110" s="3" t="s">
        <v>1805</v>
      </c>
      <c r="C110" s="3" t="s">
        <v>1700</v>
      </c>
      <c r="D110" s="3" t="s">
        <v>344</v>
      </c>
      <c r="E110" s="3"/>
      <c r="F110" s="9"/>
      <c r="G110" s="4">
        <v>42765</v>
      </c>
      <c r="H110" s="3"/>
      <c r="I110" s="3" t="s">
        <v>1806</v>
      </c>
      <c r="J110" s="3" t="s">
        <v>1807</v>
      </c>
      <c r="K110" s="21">
        <v>20.58</v>
      </c>
      <c r="L110" s="21">
        <v>18.71</v>
      </c>
      <c r="M110" s="15">
        <v>9.9946552645644005E-2</v>
      </c>
      <c r="N110" s="21">
        <v>20.58</v>
      </c>
      <c r="O110" s="3"/>
      <c r="P110" s="20"/>
      <c r="Q110" s="20"/>
      <c r="R110" s="20"/>
      <c r="S110" s="20"/>
      <c r="T110" s="20"/>
    </row>
    <row r="111" spans="1:20" s="18" customFormat="1" ht="33.75" x14ac:dyDescent="0.2">
      <c r="A111" s="2" t="s">
        <v>355</v>
      </c>
      <c r="B111" s="3" t="s">
        <v>1808</v>
      </c>
      <c r="C111" s="3" t="s">
        <v>1700</v>
      </c>
      <c r="D111" s="3" t="s">
        <v>355</v>
      </c>
      <c r="E111" s="3"/>
      <c r="F111" s="9"/>
      <c r="G111" s="4">
        <v>42765</v>
      </c>
      <c r="H111" s="3"/>
      <c r="I111" s="3" t="s">
        <v>545</v>
      </c>
      <c r="J111" s="3" t="s">
        <v>1715</v>
      </c>
      <c r="K111" s="21">
        <v>75</v>
      </c>
      <c r="L111" s="21">
        <v>61.98</v>
      </c>
      <c r="M111" s="15">
        <v>0.21006776379477254</v>
      </c>
      <c r="N111" s="21">
        <v>75</v>
      </c>
      <c r="O111" s="3"/>
      <c r="P111" s="20"/>
      <c r="Q111" s="20"/>
      <c r="R111" s="20"/>
      <c r="S111" s="20"/>
      <c r="T111" s="20"/>
    </row>
    <row r="112" spans="1:20" s="18" customFormat="1" ht="33.75" x14ac:dyDescent="0.2">
      <c r="A112" s="2" t="s">
        <v>340</v>
      </c>
      <c r="B112" s="3" t="s">
        <v>1809</v>
      </c>
      <c r="C112" s="3" t="s">
        <v>1700</v>
      </c>
      <c r="D112" s="3" t="s">
        <v>340</v>
      </c>
      <c r="E112" s="3"/>
      <c r="F112" s="9"/>
      <c r="G112" s="4">
        <v>42765</v>
      </c>
      <c r="H112" s="3"/>
      <c r="I112" s="3" t="s">
        <v>1810</v>
      </c>
      <c r="J112" s="3" t="s">
        <v>1811</v>
      </c>
      <c r="K112" s="21">
        <v>1549.41</v>
      </c>
      <c r="L112" s="21">
        <v>1280.5</v>
      </c>
      <c r="M112" s="15">
        <v>0.21000390472471686</v>
      </c>
      <c r="N112" s="21">
        <v>1549.41</v>
      </c>
      <c r="O112" s="3"/>
      <c r="P112" s="20"/>
      <c r="Q112" s="20"/>
      <c r="R112" s="20"/>
      <c r="S112" s="20"/>
      <c r="T112" s="20"/>
    </row>
    <row r="113" spans="1:20" s="18" customFormat="1" ht="33.75" x14ac:dyDescent="0.2">
      <c r="A113" s="2" t="s">
        <v>344</v>
      </c>
      <c r="B113" s="3" t="s">
        <v>1812</v>
      </c>
      <c r="C113" s="3" t="s">
        <v>1700</v>
      </c>
      <c r="D113" s="3" t="s">
        <v>344</v>
      </c>
      <c r="E113" s="3"/>
      <c r="F113" s="9"/>
      <c r="G113" s="4">
        <v>42765</v>
      </c>
      <c r="H113" s="3"/>
      <c r="I113" s="3" t="s">
        <v>1813</v>
      </c>
      <c r="J113" s="3" t="s">
        <v>1814</v>
      </c>
      <c r="K113" s="21">
        <v>9</v>
      </c>
      <c r="L113" s="21">
        <v>7.44</v>
      </c>
      <c r="M113" s="15">
        <v>0.20967741935483875</v>
      </c>
      <c r="N113" s="21">
        <v>9</v>
      </c>
      <c r="O113" s="3"/>
      <c r="P113" s="20"/>
      <c r="Q113" s="20"/>
      <c r="R113" s="20"/>
      <c r="S113" s="20"/>
      <c r="T113" s="20"/>
    </row>
    <row r="114" spans="1:20" s="18" customFormat="1" ht="33.75" x14ac:dyDescent="0.2">
      <c r="A114" s="2" t="s">
        <v>441</v>
      </c>
      <c r="B114" s="3" t="s">
        <v>1815</v>
      </c>
      <c r="C114" s="3" t="s">
        <v>1700</v>
      </c>
      <c r="D114" s="3" t="s">
        <v>441</v>
      </c>
      <c r="E114" s="3"/>
      <c r="F114" s="9"/>
      <c r="G114" s="4">
        <v>42765</v>
      </c>
      <c r="H114" s="3"/>
      <c r="I114" s="3" t="s">
        <v>135</v>
      </c>
      <c r="J114" s="3" t="s">
        <v>1014</v>
      </c>
      <c r="K114" s="21">
        <v>4949.8999999999996</v>
      </c>
      <c r="L114" s="21">
        <v>4090.83</v>
      </c>
      <c r="M114" s="15">
        <v>0.20999894886856696</v>
      </c>
      <c r="N114" s="21">
        <v>4949.8999999999996</v>
      </c>
      <c r="O114" s="3"/>
      <c r="P114" s="20"/>
      <c r="Q114" s="20"/>
      <c r="R114" s="20"/>
      <c r="S114" s="20"/>
      <c r="T114" s="20"/>
    </row>
    <row r="115" spans="1:20" s="18" customFormat="1" ht="33.75" x14ac:dyDescent="0.2">
      <c r="A115" s="2" t="s">
        <v>344</v>
      </c>
      <c r="B115" s="3" t="s">
        <v>1816</v>
      </c>
      <c r="C115" s="3" t="s">
        <v>1700</v>
      </c>
      <c r="D115" s="3" t="s">
        <v>344</v>
      </c>
      <c r="E115" s="3"/>
      <c r="F115" s="9"/>
      <c r="G115" s="4">
        <v>42765</v>
      </c>
      <c r="H115" s="3"/>
      <c r="I115" s="3" t="s">
        <v>987</v>
      </c>
      <c r="J115" s="3" t="s">
        <v>988</v>
      </c>
      <c r="K115" s="21">
        <v>12.9</v>
      </c>
      <c r="L115" s="21">
        <v>11.73</v>
      </c>
      <c r="M115" s="15">
        <v>9.9744245524296726E-2</v>
      </c>
      <c r="N115" s="21">
        <v>12.9</v>
      </c>
      <c r="O115" s="3"/>
      <c r="P115" s="20"/>
      <c r="Q115" s="20"/>
      <c r="R115" s="20"/>
      <c r="S115" s="20"/>
      <c r="T115" s="20"/>
    </row>
    <row r="116" spans="1:20" s="18" customFormat="1" ht="33.75" x14ac:dyDescent="0.2">
      <c r="A116" s="2" t="s">
        <v>331</v>
      </c>
      <c r="B116" s="3" t="s">
        <v>1817</v>
      </c>
      <c r="C116" s="3" t="s">
        <v>1700</v>
      </c>
      <c r="D116" s="3" t="s">
        <v>331</v>
      </c>
      <c r="E116" s="3"/>
      <c r="F116" s="9"/>
      <c r="G116" s="4">
        <v>42766</v>
      </c>
      <c r="H116" s="3"/>
      <c r="I116" s="3" t="s">
        <v>1251</v>
      </c>
      <c r="J116" s="3" t="s">
        <v>1252</v>
      </c>
      <c r="K116" s="21">
        <v>179.31</v>
      </c>
      <c r="L116" s="21">
        <v>148.19</v>
      </c>
      <c r="M116" s="15">
        <v>0.21000067480936635</v>
      </c>
      <c r="N116" s="21">
        <v>179.31</v>
      </c>
      <c r="O116" s="3"/>
      <c r="P116" s="20"/>
      <c r="Q116" s="20"/>
      <c r="R116" s="20"/>
      <c r="S116" s="20"/>
      <c r="T116" s="20"/>
    </row>
    <row r="117" spans="1:20" s="18" customFormat="1" ht="33.75" x14ac:dyDescent="0.2">
      <c r="A117" s="2" t="s">
        <v>326</v>
      </c>
      <c r="B117" s="3" t="s">
        <v>1818</v>
      </c>
      <c r="C117" s="3" t="s">
        <v>1700</v>
      </c>
      <c r="D117" s="3" t="s">
        <v>326</v>
      </c>
      <c r="E117" s="3"/>
      <c r="F117" s="9"/>
      <c r="G117" s="4">
        <v>42766</v>
      </c>
      <c r="H117" s="3"/>
      <c r="I117" s="3" t="s">
        <v>436</v>
      </c>
      <c r="J117" s="3" t="s">
        <v>1254</v>
      </c>
      <c r="K117" s="21">
        <v>742.94</v>
      </c>
      <c r="L117" s="21">
        <v>614</v>
      </c>
      <c r="M117" s="15">
        <v>0.21000000000000019</v>
      </c>
      <c r="N117" s="21">
        <v>742.94</v>
      </c>
      <c r="O117" s="3"/>
      <c r="P117" s="20"/>
      <c r="Q117" s="20"/>
      <c r="R117" s="20"/>
      <c r="S117" s="20"/>
      <c r="T117" s="20"/>
    </row>
    <row r="118" spans="1:20" s="18" customFormat="1" ht="33.75" x14ac:dyDescent="0.2">
      <c r="A118" s="2" t="s">
        <v>326</v>
      </c>
      <c r="B118" s="3" t="s">
        <v>1819</v>
      </c>
      <c r="C118" s="3" t="s">
        <v>1700</v>
      </c>
      <c r="D118" s="3" t="s">
        <v>326</v>
      </c>
      <c r="E118" s="3"/>
      <c r="F118" s="9"/>
      <c r="G118" s="4">
        <v>42766</v>
      </c>
      <c r="H118" s="3"/>
      <c r="I118" s="3" t="s">
        <v>423</v>
      </c>
      <c r="J118" s="3" t="s">
        <v>1256</v>
      </c>
      <c r="K118" s="21">
        <v>192.43</v>
      </c>
      <c r="L118" s="21">
        <v>174.94</v>
      </c>
      <c r="M118" s="15">
        <v>9.997713501772032E-2</v>
      </c>
      <c r="N118" s="21">
        <v>192.43</v>
      </c>
      <c r="O118" s="3"/>
      <c r="P118" s="20"/>
      <c r="Q118" s="20"/>
      <c r="R118" s="20"/>
      <c r="S118" s="20"/>
      <c r="T118" s="20"/>
    </row>
    <row r="119" spans="1:20" s="18" customFormat="1" ht="33.75" x14ac:dyDescent="0.2">
      <c r="A119" s="2" t="s">
        <v>348</v>
      </c>
      <c r="B119" s="3" t="s">
        <v>1820</v>
      </c>
      <c r="C119" s="3" t="s">
        <v>1700</v>
      </c>
      <c r="D119" s="3" t="s">
        <v>348</v>
      </c>
      <c r="E119" s="3"/>
      <c r="F119" s="9"/>
      <c r="G119" s="4">
        <v>42766</v>
      </c>
      <c r="H119" s="3"/>
      <c r="I119" s="3" t="s">
        <v>426</v>
      </c>
      <c r="J119" s="3" t="s">
        <v>1558</v>
      </c>
      <c r="K119" s="21">
        <v>227.87</v>
      </c>
      <c r="L119" s="21">
        <v>188.32</v>
      </c>
      <c r="M119" s="15">
        <v>0.21001486830926086</v>
      </c>
      <c r="N119" s="21">
        <v>227.87</v>
      </c>
      <c r="O119" s="3"/>
      <c r="P119" s="20"/>
      <c r="Q119" s="20"/>
      <c r="R119" s="20"/>
      <c r="S119" s="20"/>
      <c r="T119" s="20"/>
    </row>
    <row r="120" spans="1:20" s="18" customFormat="1" ht="33.75" x14ac:dyDescent="0.2">
      <c r="A120" s="2" t="s">
        <v>336</v>
      </c>
      <c r="B120" s="3" t="s">
        <v>1821</v>
      </c>
      <c r="C120" s="3" t="s">
        <v>1700</v>
      </c>
      <c r="D120" s="3" t="s">
        <v>336</v>
      </c>
      <c r="E120" s="3"/>
      <c r="F120" s="9"/>
      <c r="G120" s="4">
        <v>42766</v>
      </c>
      <c r="H120" s="3"/>
      <c r="I120" s="3" t="s">
        <v>1023</v>
      </c>
      <c r="J120" s="3" t="s">
        <v>1024</v>
      </c>
      <c r="K120" s="21">
        <v>2555.04</v>
      </c>
      <c r="L120" s="21">
        <v>2111.6</v>
      </c>
      <c r="M120" s="15">
        <v>0.21000189429816252</v>
      </c>
      <c r="N120" s="21">
        <v>2555.04</v>
      </c>
      <c r="O120" s="3"/>
      <c r="P120" s="20"/>
      <c r="Q120" s="20"/>
      <c r="R120" s="20"/>
      <c r="S120" s="20"/>
      <c r="T120" s="20"/>
    </row>
    <row r="121" spans="1:20" s="18" customFormat="1" ht="33.75" x14ac:dyDescent="0.2">
      <c r="A121" s="2" t="s">
        <v>336</v>
      </c>
      <c r="B121" s="3" t="s">
        <v>1822</v>
      </c>
      <c r="C121" s="3" t="s">
        <v>1700</v>
      </c>
      <c r="D121" s="3" t="s">
        <v>336</v>
      </c>
      <c r="E121" s="3"/>
      <c r="F121" s="9"/>
      <c r="G121" s="4">
        <v>42766</v>
      </c>
      <c r="H121" s="3"/>
      <c r="I121" s="3" t="s">
        <v>338</v>
      </c>
      <c r="J121" s="3" t="s">
        <v>922</v>
      </c>
      <c r="K121" s="21">
        <v>221.55</v>
      </c>
      <c r="L121" s="21">
        <v>183.1</v>
      </c>
      <c r="M121" s="15">
        <v>0.20999453850354999</v>
      </c>
      <c r="N121" s="21">
        <v>221.55</v>
      </c>
      <c r="O121" s="3"/>
      <c r="P121" s="20"/>
      <c r="Q121" s="20"/>
      <c r="R121" s="20"/>
      <c r="S121" s="20"/>
      <c r="T121" s="20"/>
    </row>
    <row r="122" spans="1:20" s="18" customFormat="1" ht="33.75" x14ac:dyDescent="0.2">
      <c r="A122" s="2" t="s">
        <v>348</v>
      </c>
      <c r="B122" s="3" t="s">
        <v>1823</v>
      </c>
      <c r="C122" s="3" t="s">
        <v>1700</v>
      </c>
      <c r="D122" s="3" t="s">
        <v>348</v>
      </c>
      <c r="E122" s="3"/>
      <c r="F122" s="9"/>
      <c r="G122" s="4">
        <v>42766</v>
      </c>
      <c r="H122" s="3"/>
      <c r="I122" s="3" t="s">
        <v>973</v>
      </c>
      <c r="J122" s="3" t="s">
        <v>974</v>
      </c>
      <c r="K122" s="21">
        <v>511.62</v>
      </c>
      <c r="L122" s="21">
        <v>422.83</v>
      </c>
      <c r="M122" s="15">
        <v>0.20998983042830455</v>
      </c>
      <c r="N122" s="21">
        <v>511.62</v>
      </c>
      <c r="O122" s="3"/>
      <c r="P122" s="20"/>
      <c r="Q122" s="20"/>
      <c r="R122" s="20"/>
      <c r="S122" s="20"/>
      <c r="T122" s="20"/>
    </row>
    <row r="123" spans="1:20" s="18" customFormat="1" ht="33.75" x14ac:dyDescent="0.2">
      <c r="A123" s="2" t="s">
        <v>326</v>
      </c>
      <c r="B123" s="3" t="s">
        <v>1824</v>
      </c>
      <c r="C123" s="3" t="s">
        <v>1700</v>
      </c>
      <c r="D123" s="3" t="s">
        <v>326</v>
      </c>
      <c r="E123" s="3"/>
      <c r="F123" s="9"/>
      <c r="G123" s="4">
        <v>42766</v>
      </c>
      <c r="H123" s="3"/>
      <c r="I123" s="3" t="s">
        <v>387</v>
      </c>
      <c r="J123" s="3" t="s">
        <v>1026</v>
      </c>
      <c r="K123" s="21">
        <v>1.37</v>
      </c>
      <c r="L123" s="21">
        <v>1.1299999999999999</v>
      </c>
      <c r="M123" s="15">
        <v>0.21238938053097356</v>
      </c>
      <c r="N123" s="21">
        <v>1.37</v>
      </c>
      <c r="O123" s="3"/>
      <c r="P123" s="20"/>
      <c r="Q123" s="20"/>
      <c r="R123" s="20"/>
      <c r="S123" s="20"/>
      <c r="T123" s="20"/>
    </row>
    <row r="124" spans="1:20" s="18" customFormat="1" ht="33.75" x14ac:dyDescent="0.2">
      <c r="A124" s="2" t="s">
        <v>428</v>
      </c>
      <c r="B124" s="3" t="s">
        <v>1825</v>
      </c>
      <c r="C124" s="3" t="s">
        <v>1700</v>
      </c>
      <c r="D124" s="3" t="s">
        <v>428</v>
      </c>
      <c r="E124" s="3"/>
      <c r="F124" s="9"/>
      <c r="G124" s="4">
        <v>42766</v>
      </c>
      <c r="H124" s="3"/>
      <c r="I124" s="3" t="s">
        <v>430</v>
      </c>
      <c r="J124" s="3" t="s">
        <v>1264</v>
      </c>
      <c r="K124" s="21">
        <v>3089.62</v>
      </c>
      <c r="L124" s="21">
        <v>2869.55</v>
      </c>
      <c r="M124" s="15" t="s">
        <v>1698</v>
      </c>
      <c r="N124" s="21">
        <v>3089.62</v>
      </c>
      <c r="O124" s="3"/>
      <c r="P124" s="20"/>
      <c r="Q124" s="20"/>
      <c r="R124" s="20"/>
      <c r="S124" s="20"/>
      <c r="T124" s="20"/>
    </row>
    <row r="125" spans="1:20" s="18" customFormat="1" ht="33.75" x14ac:dyDescent="0.2">
      <c r="A125" s="2" t="s">
        <v>326</v>
      </c>
      <c r="B125" s="3" t="s">
        <v>1826</v>
      </c>
      <c r="C125" s="3" t="s">
        <v>1700</v>
      </c>
      <c r="D125" s="3" t="s">
        <v>326</v>
      </c>
      <c r="E125" s="3"/>
      <c r="F125" s="9"/>
      <c r="G125" s="4">
        <v>42767</v>
      </c>
      <c r="H125" s="3"/>
      <c r="I125" s="3" t="s">
        <v>937</v>
      </c>
      <c r="J125" s="3" t="s">
        <v>938</v>
      </c>
      <c r="K125" s="21">
        <v>1.7</v>
      </c>
      <c r="L125" s="21">
        <v>1.7</v>
      </c>
      <c r="M125" s="15">
        <v>0</v>
      </c>
      <c r="N125" s="21">
        <v>1.7</v>
      </c>
      <c r="O125" s="3"/>
      <c r="P125" s="20"/>
      <c r="Q125" s="20"/>
      <c r="R125" s="20"/>
      <c r="S125" s="20"/>
      <c r="T125" s="20"/>
    </row>
    <row r="126" spans="1:20" s="18" customFormat="1" ht="33.75" x14ac:dyDescent="0.2">
      <c r="A126" s="2" t="s">
        <v>331</v>
      </c>
      <c r="B126" s="3" t="s">
        <v>1827</v>
      </c>
      <c r="C126" s="3" t="s">
        <v>1700</v>
      </c>
      <c r="D126" s="3" t="s">
        <v>331</v>
      </c>
      <c r="E126" s="3"/>
      <c r="F126" s="9"/>
      <c r="G126" s="4">
        <v>42767</v>
      </c>
      <c r="H126" s="3"/>
      <c r="I126" s="3" t="s">
        <v>333</v>
      </c>
      <c r="J126" s="3" t="s">
        <v>915</v>
      </c>
      <c r="K126" s="21">
        <v>98.53</v>
      </c>
      <c r="L126" s="21">
        <v>81.430000000000007</v>
      </c>
      <c r="M126" s="15">
        <v>0.20999631585410783</v>
      </c>
      <c r="N126" s="21">
        <v>98.53</v>
      </c>
      <c r="O126" s="3"/>
      <c r="P126" s="20"/>
      <c r="Q126" s="20"/>
      <c r="R126" s="20"/>
      <c r="S126" s="20"/>
      <c r="T126" s="20"/>
    </row>
    <row r="127" spans="1:20" s="18" customFormat="1" ht="33.75" x14ac:dyDescent="0.2">
      <c r="A127" s="2" t="s">
        <v>331</v>
      </c>
      <c r="B127" s="3" t="s">
        <v>1828</v>
      </c>
      <c r="C127" s="3" t="s">
        <v>1700</v>
      </c>
      <c r="D127" s="3" t="s">
        <v>331</v>
      </c>
      <c r="E127" s="3"/>
      <c r="F127" s="9"/>
      <c r="G127" s="4">
        <v>42767</v>
      </c>
      <c r="H127" s="3"/>
      <c r="I127" s="3" t="s">
        <v>333</v>
      </c>
      <c r="J127" s="3" t="s">
        <v>915</v>
      </c>
      <c r="K127" s="21">
        <v>350.52</v>
      </c>
      <c r="L127" s="21">
        <v>289.69</v>
      </c>
      <c r="M127" s="15">
        <v>0.20998308536711652</v>
      </c>
      <c r="N127" s="21">
        <v>350.52</v>
      </c>
      <c r="O127" s="3"/>
      <c r="P127" s="20"/>
      <c r="Q127" s="20"/>
      <c r="R127" s="20"/>
      <c r="S127" s="20"/>
      <c r="T127" s="20"/>
    </row>
    <row r="128" spans="1:20" s="18" customFormat="1" ht="33.75" x14ac:dyDescent="0.2">
      <c r="A128" s="2" t="s">
        <v>336</v>
      </c>
      <c r="B128" s="3" t="s">
        <v>1829</v>
      </c>
      <c r="C128" s="3" t="s">
        <v>1700</v>
      </c>
      <c r="D128" s="3" t="s">
        <v>336</v>
      </c>
      <c r="E128" s="3"/>
      <c r="F128" s="9"/>
      <c r="G128" s="4">
        <v>42767</v>
      </c>
      <c r="H128" s="3"/>
      <c r="I128" s="3" t="s">
        <v>338</v>
      </c>
      <c r="J128" s="3" t="s">
        <v>922</v>
      </c>
      <c r="K128" s="21">
        <v>194.86</v>
      </c>
      <c r="L128" s="21">
        <v>161.04</v>
      </c>
      <c r="M128" s="15">
        <v>0.21000993541977153</v>
      </c>
      <c r="N128" s="21">
        <v>194.86</v>
      </c>
      <c r="O128" s="3"/>
      <c r="P128" s="20"/>
      <c r="Q128" s="20"/>
      <c r="R128" s="20"/>
      <c r="S128" s="20"/>
      <c r="T128" s="20"/>
    </row>
    <row r="129" spans="1:20" s="18" customFormat="1" ht="33.75" x14ac:dyDescent="0.2">
      <c r="A129" s="2" t="s">
        <v>336</v>
      </c>
      <c r="B129" s="3" t="s">
        <v>1830</v>
      </c>
      <c r="C129" s="3" t="s">
        <v>1700</v>
      </c>
      <c r="D129" s="3" t="s">
        <v>336</v>
      </c>
      <c r="E129" s="3"/>
      <c r="F129" s="9"/>
      <c r="G129" s="4">
        <v>42767</v>
      </c>
      <c r="H129" s="3"/>
      <c r="I129" s="3" t="s">
        <v>338</v>
      </c>
      <c r="J129" s="3" t="s">
        <v>922</v>
      </c>
      <c r="K129" s="21">
        <v>1064.6500000000001</v>
      </c>
      <c r="L129" s="21">
        <v>879.88</v>
      </c>
      <c r="M129" s="15">
        <v>0.20999454471064238</v>
      </c>
      <c r="N129" s="21">
        <v>1064.6500000000001</v>
      </c>
      <c r="O129" s="3"/>
      <c r="P129" s="20"/>
      <c r="Q129" s="20"/>
      <c r="R129" s="20"/>
      <c r="S129" s="20"/>
      <c r="T129" s="20"/>
    </row>
    <row r="130" spans="1:20" s="18" customFormat="1" ht="33.75" x14ac:dyDescent="0.2">
      <c r="A130" s="2" t="s">
        <v>344</v>
      </c>
      <c r="B130" s="3" t="s">
        <v>1831</v>
      </c>
      <c r="C130" s="3" t="s">
        <v>1700</v>
      </c>
      <c r="D130" s="3" t="s">
        <v>344</v>
      </c>
      <c r="E130" s="3"/>
      <c r="F130" s="9"/>
      <c r="G130" s="4">
        <v>42767</v>
      </c>
      <c r="H130" s="3"/>
      <c r="I130" s="3" t="s">
        <v>522</v>
      </c>
      <c r="J130" s="3" t="s">
        <v>1206</v>
      </c>
      <c r="K130" s="21">
        <v>7.55</v>
      </c>
      <c r="L130" s="21">
        <v>6.24</v>
      </c>
      <c r="M130" s="15">
        <v>0.20993589743589736</v>
      </c>
      <c r="N130" s="21">
        <v>7.55</v>
      </c>
      <c r="O130" s="3"/>
      <c r="P130" s="20"/>
      <c r="Q130" s="20"/>
      <c r="R130" s="20"/>
      <c r="S130" s="20"/>
      <c r="T130" s="20"/>
    </row>
    <row r="131" spans="1:20" s="18" customFormat="1" ht="33.75" x14ac:dyDescent="0.2">
      <c r="A131" s="2" t="s">
        <v>340</v>
      </c>
      <c r="B131" s="3" t="s">
        <v>1832</v>
      </c>
      <c r="C131" s="3" t="s">
        <v>1700</v>
      </c>
      <c r="D131" s="3" t="s">
        <v>340</v>
      </c>
      <c r="E131" s="3"/>
      <c r="F131" s="9"/>
      <c r="G131" s="4">
        <v>42767</v>
      </c>
      <c r="H131" s="3"/>
      <c r="I131" s="3" t="s">
        <v>342</v>
      </c>
      <c r="J131" s="3" t="s">
        <v>918</v>
      </c>
      <c r="K131" s="21">
        <v>44.3</v>
      </c>
      <c r="L131" s="21">
        <v>36.61</v>
      </c>
      <c r="M131" s="15">
        <v>0.21005189838841831</v>
      </c>
      <c r="N131" s="21">
        <v>44.3</v>
      </c>
      <c r="O131" s="3"/>
      <c r="P131" s="20"/>
      <c r="Q131" s="20"/>
      <c r="R131" s="20"/>
      <c r="S131" s="20"/>
      <c r="T131" s="20"/>
    </row>
    <row r="132" spans="1:20" s="18" customFormat="1" ht="33.75" x14ac:dyDescent="0.2">
      <c r="A132" s="2" t="s">
        <v>355</v>
      </c>
      <c r="B132" s="3" t="s">
        <v>1833</v>
      </c>
      <c r="C132" s="3" t="s">
        <v>1700</v>
      </c>
      <c r="D132" s="3" t="s">
        <v>355</v>
      </c>
      <c r="E132" s="3"/>
      <c r="F132" s="9"/>
      <c r="G132" s="4">
        <v>42768</v>
      </c>
      <c r="H132" s="3"/>
      <c r="I132" s="3" t="s">
        <v>1834</v>
      </c>
      <c r="J132" s="3" t="s">
        <v>1835</v>
      </c>
      <c r="K132" s="21">
        <v>70</v>
      </c>
      <c r="L132" s="21">
        <v>57.85</v>
      </c>
      <c r="M132" s="15">
        <v>0.21002592912705276</v>
      </c>
      <c r="N132" s="21">
        <v>70</v>
      </c>
      <c r="O132" s="3"/>
      <c r="P132" s="20"/>
      <c r="Q132" s="20"/>
      <c r="R132" s="20"/>
      <c r="S132" s="20"/>
      <c r="T132" s="20"/>
    </row>
    <row r="133" spans="1:20" s="18" customFormat="1" ht="33.75" x14ac:dyDescent="0.2">
      <c r="A133" s="2" t="s">
        <v>336</v>
      </c>
      <c r="B133" s="3" t="s">
        <v>1836</v>
      </c>
      <c r="C133" s="3" t="s">
        <v>1700</v>
      </c>
      <c r="D133" s="3" t="s">
        <v>336</v>
      </c>
      <c r="E133" s="3"/>
      <c r="F133" s="9"/>
      <c r="G133" s="4">
        <v>42768</v>
      </c>
      <c r="H133" s="3"/>
      <c r="I133" s="3" t="s">
        <v>338</v>
      </c>
      <c r="J133" s="3" t="s">
        <v>922</v>
      </c>
      <c r="K133" s="21">
        <v>2131.7199999999998</v>
      </c>
      <c r="L133" s="21">
        <v>1761.75</v>
      </c>
      <c r="M133" s="15">
        <v>0.21000141904356462</v>
      </c>
      <c r="N133" s="21">
        <v>2131.7199999999998</v>
      </c>
      <c r="O133" s="3"/>
      <c r="P133" s="20"/>
      <c r="Q133" s="20"/>
      <c r="R133" s="20"/>
      <c r="S133" s="20"/>
      <c r="T133" s="20"/>
    </row>
    <row r="134" spans="1:20" s="18" customFormat="1" ht="33.75" x14ac:dyDescent="0.2">
      <c r="A134" s="2" t="s">
        <v>336</v>
      </c>
      <c r="B134" s="3" t="s">
        <v>1837</v>
      </c>
      <c r="C134" s="3" t="s">
        <v>1700</v>
      </c>
      <c r="D134" s="3" t="s">
        <v>336</v>
      </c>
      <c r="E134" s="3"/>
      <c r="F134" s="9"/>
      <c r="G134" s="4">
        <v>42768</v>
      </c>
      <c r="H134" s="3"/>
      <c r="I134" s="3" t="s">
        <v>338</v>
      </c>
      <c r="J134" s="3" t="s">
        <v>922</v>
      </c>
      <c r="K134" s="21">
        <v>492.98</v>
      </c>
      <c r="L134" s="21">
        <v>407.42</v>
      </c>
      <c r="M134" s="15">
        <v>0.21000441804526049</v>
      </c>
      <c r="N134" s="21">
        <v>492.98</v>
      </c>
      <c r="O134" s="3"/>
      <c r="P134" s="20"/>
      <c r="Q134" s="20"/>
      <c r="R134" s="20"/>
      <c r="S134" s="20"/>
      <c r="T134" s="20"/>
    </row>
    <row r="135" spans="1:20" s="18" customFormat="1" ht="33.75" x14ac:dyDescent="0.2">
      <c r="A135" s="2" t="s">
        <v>382</v>
      </c>
      <c r="B135" s="3" t="s">
        <v>1838</v>
      </c>
      <c r="C135" s="3" t="s">
        <v>1700</v>
      </c>
      <c r="D135" s="3" t="s">
        <v>382</v>
      </c>
      <c r="E135" s="3"/>
      <c r="F135" s="9"/>
      <c r="G135" s="4">
        <v>42769</v>
      </c>
      <c r="H135" s="3"/>
      <c r="I135" s="3" t="s">
        <v>1839</v>
      </c>
      <c r="J135" s="3" t="s">
        <v>1840</v>
      </c>
      <c r="K135" s="21">
        <v>64.64</v>
      </c>
      <c r="L135" s="21">
        <v>64.64</v>
      </c>
      <c r="M135" s="15">
        <v>0</v>
      </c>
      <c r="N135" s="21">
        <v>64.64</v>
      </c>
      <c r="O135" s="3"/>
      <c r="P135" s="20"/>
      <c r="Q135" s="20"/>
      <c r="R135" s="20"/>
      <c r="S135" s="20"/>
      <c r="T135" s="20"/>
    </row>
    <row r="136" spans="1:20" s="18" customFormat="1" ht="33.75" x14ac:dyDescent="0.2">
      <c r="A136" s="2" t="s">
        <v>382</v>
      </c>
      <c r="B136" s="3" t="s">
        <v>1841</v>
      </c>
      <c r="C136" s="3" t="s">
        <v>1700</v>
      </c>
      <c r="D136" s="3" t="s">
        <v>382</v>
      </c>
      <c r="E136" s="3"/>
      <c r="F136" s="9"/>
      <c r="G136" s="4">
        <v>42769</v>
      </c>
      <c r="H136" s="3"/>
      <c r="I136" s="3" t="s">
        <v>1839</v>
      </c>
      <c r="J136" s="3" t="s">
        <v>1840</v>
      </c>
      <c r="K136" s="21">
        <v>64.64</v>
      </c>
      <c r="L136" s="21">
        <v>64.64</v>
      </c>
      <c r="M136" s="15">
        <v>0</v>
      </c>
      <c r="N136" s="21">
        <v>64.64</v>
      </c>
      <c r="O136" s="3"/>
      <c r="P136" s="20"/>
      <c r="Q136" s="20"/>
      <c r="R136" s="20"/>
      <c r="S136" s="20"/>
      <c r="T136" s="20"/>
    </row>
    <row r="137" spans="1:20" s="18" customFormat="1" ht="33.75" x14ac:dyDescent="0.2">
      <c r="A137" s="2" t="s">
        <v>500</v>
      </c>
      <c r="B137" s="3" t="s">
        <v>1842</v>
      </c>
      <c r="C137" s="3" t="s">
        <v>1700</v>
      </c>
      <c r="D137" s="3" t="s">
        <v>500</v>
      </c>
      <c r="E137" s="3"/>
      <c r="F137" s="9"/>
      <c r="G137" s="4">
        <v>42769</v>
      </c>
      <c r="H137" s="3"/>
      <c r="I137" s="3" t="s">
        <v>1843</v>
      </c>
      <c r="J137" s="3" t="s">
        <v>1844</v>
      </c>
      <c r="K137" s="21">
        <v>257.13</v>
      </c>
      <c r="L137" s="21">
        <v>257.13</v>
      </c>
      <c r="M137" s="15">
        <v>0</v>
      </c>
      <c r="N137" s="21">
        <v>257.13</v>
      </c>
      <c r="O137" s="3"/>
      <c r="P137" s="20"/>
      <c r="Q137" s="20"/>
      <c r="R137" s="20"/>
      <c r="S137" s="20"/>
      <c r="T137" s="20"/>
    </row>
    <row r="138" spans="1:20" s="18" customFormat="1" ht="33.75" x14ac:dyDescent="0.2">
      <c r="A138" s="2" t="s">
        <v>500</v>
      </c>
      <c r="B138" s="3" t="s">
        <v>1845</v>
      </c>
      <c r="C138" s="3" t="s">
        <v>1700</v>
      </c>
      <c r="D138" s="3" t="s">
        <v>500</v>
      </c>
      <c r="E138" s="3"/>
      <c r="F138" s="9"/>
      <c r="G138" s="4">
        <v>42769</v>
      </c>
      <c r="H138" s="3"/>
      <c r="I138" s="3" t="s">
        <v>1843</v>
      </c>
      <c r="J138" s="3" t="s">
        <v>1844</v>
      </c>
      <c r="K138" s="21">
        <v>296.13</v>
      </c>
      <c r="L138" s="21">
        <v>296.13</v>
      </c>
      <c r="M138" s="15">
        <v>0</v>
      </c>
      <c r="N138" s="21">
        <v>296.13</v>
      </c>
      <c r="O138" s="3"/>
      <c r="P138" s="20"/>
      <c r="Q138" s="20"/>
      <c r="R138" s="20"/>
      <c r="S138" s="20"/>
      <c r="T138" s="20"/>
    </row>
    <row r="139" spans="1:20" s="18" customFormat="1" ht="33.75" x14ac:dyDescent="0.2">
      <c r="A139" s="2" t="s">
        <v>500</v>
      </c>
      <c r="B139" s="3" t="s">
        <v>1845</v>
      </c>
      <c r="C139" s="3" t="s">
        <v>1700</v>
      </c>
      <c r="D139" s="3" t="s">
        <v>500</v>
      </c>
      <c r="E139" s="3"/>
      <c r="F139" s="9"/>
      <c r="G139" s="4">
        <v>42769</v>
      </c>
      <c r="H139" s="3"/>
      <c r="I139" s="3" t="s">
        <v>1843</v>
      </c>
      <c r="J139" s="3" t="s">
        <v>1844</v>
      </c>
      <c r="K139" s="21">
        <v>152.09</v>
      </c>
      <c r="L139" s="21">
        <v>152.09</v>
      </c>
      <c r="M139" s="15">
        <v>0</v>
      </c>
      <c r="N139" s="21">
        <v>152.09</v>
      </c>
      <c r="O139" s="3"/>
      <c r="P139" s="20"/>
      <c r="Q139" s="20"/>
      <c r="R139" s="20"/>
      <c r="S139" s="20"/>
      <c r="T139" s="20"/>
    </row>
    <row r="140" spans="1:20" s="18" customFormat="1" ht="33.75" x14ac:dyDescent="0.2">
      <c r="A140" s="2" t="s">
        <v>500</v>
      </c>
      <c r="B140" s="3" t="s">
        <v>1842</v>
      </c>
      <c r="C140" s="3" t="s">
        <v>1700</v>
      </c>
      <c r="D140" s="3" t="s">
        <v>500</v>
      </c>
      <c r="E140" s="3"/>
      <c r="F140" s="9"/>
      <c r="G140" s="4">
        <v>42769</v>
      </c>
      <c r="H140" s="3"/>
      <c r="I140" s="3" t="s">
        <v>1846</v>
      </c>
      <c r="J140" s="3" t="s">
        <v>1847</v>
      </c>
      <c r="K140" s="21">
        <v>257.13</v>
      </c>
      <c r="L140" s="21">
        <v>257.13</v>
      </c>
      <c r="M140" s="15">
        <v>0</v>
      </c>
      <c r="N140" s="21">
        <v>257.13</v>
      </c>
      <c r="O140" s="3"/>
      <c r="P140" s="20"/>
      <c r="Q140" s="20"/>
      <c r="R140" s="20"/>
      <c r="S140" s="20"/>
      <c r="T140" s="20"/>
    </row>
    <row r="141" spans="1:20" s="18" customFormat="1" ht="33.75" x14ac:dyDescent="0.2">
      <c r="A141" s="2" t="s">
        <v>500</v>
      </c>
      <c r="B141" s="3" t="s">
        <v>1845</v>
      </c>
      <c r="C141" s="3" t="s">
        <v>1700</v>
      </c>
      <c r="D141" s="3" t="s">
        <v>500</v>
      </c>
      <c r="E141" s="3"/>
      <c r="F141" s="9"/>
      <c r="G141" s="4">
        <v>42769</v>
      </c>
      <c r="H141" s="3"/>
      <c r="I141" s="3" t="s">
        <v>1846</v>
      </c>
      <c r="J141" s="3" t="s">
        <v>1847</v>
      </c>
      <c r="K141" s="21">
        <v>296.13</v>
      </c>
      <c r="L141" s="21">
        <v>296.13</v>
      </c>
      <c r="M141" s="15">
        <v>0</v>
      </c>
      <c r="N141" s="21">
        <v>296.13</v>
      </c>
      <c r="O141" s="3"/>
      <c r="P141" s="20"/>
      <c r="Q141" s="20"/>
      <c r="R141" s="20"/>
      <c r="S141" s="20"/>
      <c r="T141" s="20"/>
    </row>
    <row r="142" spans="1:20" s="18" customFormat="1" ht="33.75" x14ac:dyDescent="0.2">
      <c r="A142" s="2" t="s">
        <v>500</v>
      </c>
      <c r="B142" s="3" t="s">
        <v>1845</v>
      </c>
      <c r="C142" s="3" t="s">
        <v>1700</v>
      </c>
      <c r="D142" s="3" t="s">
        <v>500</v>
      </c>
      <c r="E142" s="3"/>
      <c r="F142" s="9"/>
      <c r="G142" s="4">
        <v>42769</v>
      </c>
      <c r="H142" s="3"/>
      <c r="I142" s="3" t="s">
        <v>1846</v>
      </c>
      <c r="J142" s="3" t="s">
        <v>1847</v>
      </c>
      <c r="K142" s="21">
        <v>152.1</v>
      </c>
      <c r="L142" s="21">
        <v>152.1</v>
      </c>
      <c r="M142" s="15">
        <v>0</v>
      </c>
      <c r="N142" s="21">
        <v>152.1</v>
      </c>
      <c r="O142" s="3"/>
      <c r="P142" s="20"/>
      <c r="Q142" s="20"/>
      <c r="R142" s="20"/>
      <c r="S142" s="20"/>
      <c r="T142" s="20"/>
    </row>
    <row r="143" spans="1:20" s="18" customFormat="1" ht="33.75" x14ac:dyDescent="0.2">
      <c r="A143" s="2" t="s">
        <v>500</v>
      </c>
      <c r="B143" s="3" t="s">
        <v>1842</v>
      </c>
      <c r="C143" s="3" t="s">
        <v>1700</v>
      </c>
      <c r="D143" s="3" t="s">
        <v>500</v>
      </c>
      <c r="E143" s="3"/>
      <c r="F143" s="9"/>
      <c r="G143" s="4">
        <v>42769</v>
      </c>
      <c r="H143" s="3"/>
      <c r="I143" s="3" t="s">
        <v>1848</v>
      </c>
      <c r="J143" s="3" t="s">
        <v>1849</v>
      </c>
      <c r="K143" s="21">
        <v>257.13</v>
      </c>
      <c r="L143" s="21">
        <v>257.13</v>
      </c>
      <c r="M143" s="15">
        <v>0</v>
      </c>
      <c r="N143" s="21">
        <v>257.13</v>
      </c>
      <c r="O143" s="3"/>
      <c r="P143" s="20"/>
      <c r="Q143" s="20"/>
      <c r="R143" s="20"/>
      <c r="S143" s="20"/>
      <c r="T143" s="20"/>
    </row>
    <row r="144" spans="1:20" s="18" customFormat="1" ht="33.75" x14ac:dyDescent="0.2">
      <c r="A144" s="2" t="s">
        <v>500</v>
      </c>
      <c r="B144" s="3" t="s">
        <v>1845</v>
      </c>
      <c r="C144" s="3" t="s">
        <v>1700</v>
      </c>
      <c r="D144" s="3" t="s">
        <v>500</v>
      </c>
      <c r="E144" s="3"/>
      <c r="F144" s="9"/>
      <c r="G144" s="4">
        <v>42769</v>
      </c>
      <c r="H144" s="3"/>
      <c r="I144" s="3" t="s">
        <v>1848</v>
      </c>
      <c r="J144" s="3" t="s">
        <v>1849</v>
      </c>
      <c r="K144" s="21">
        <v>296.12</v>
      </c>
      <c r="L144" s="21">
        <v>296.12</v>
      </c>
      <c r="M144" s="15">
        <v>0</v>
      </c>
      <c r="N144" s="21">
        <v>296.12</v>
      </c>
      <c r="O144" s="3"/>
      <c r="P144" s="20"/>
      <c r="Q144" s="20"/>
      <c r="R144" s="20"/>
      <c r="S144" s="20"/>
      <c r="T144" s="20"/>
    </row>
    <row r="145" spans="1:20" s="18" customFormat="1" ht="33.75" x14ac:dyDescent="0.2">
      <c r="A145" s="2" t="s">
        <v>500</v>
      </c>
      <c r="B145" s="3" t="s">
        <v>1845</v>
      </c>
      <c r="C145" s="3" t="s">
        <v>1700</v>
      </c>
      <c r="D145" s="3" t="s">
        <v>500</v>
      </c>
      <c r="E145" s="3"/>
      <c r="F145" s="9"/>
      <c r="G145" s="4">
        <v>42769</v>
      </c>
      <c r="H145" s="3"/>
      <c r="I145" s="3" t="s">
        <v>1848</v>
      </c>
      <c r="J145" s="3" t="s">
        <v>1849</v>
      </c>
      <c r="K145" s="21">
        <v>152.1</v>
      </c>
      <c r="L145" s="21">
        <v>152.1</v>
      </c>
      <c r="M145" s="15">
        <v>0</v>
      </c>
      <c r="N145" s="21">
        <v>152.1</v>
      </c>
      <c r="O145" s="3"/>
      <c r="P145" s="20"/>
      <c r="Q145" s="20"/>
      <c r="R145" s="20"/>
      <c r="S145" s="20"/>
      <c r="T145" s="20"/>
    </row>
    <row r="146" spans="1:20" s="18" customFormat="1" ht="33.75" x14ac:dyDescent="0.2">
      <c r="A146" s="2" t="s">
        <v>500</v>
      </c>
      <c r="B146" s="3" t="s">
        <v>1842</v>
      </c>
      <c r="C146" s="3" t="s">
        <v>1700</v>
      </c>
      <c r="D146" s="3" t="s">
        <v>500</v>
      </c>
      <c r="E146" s="3"/>
      <c r="F146" s="9"/>
      <c r="G146" s="4">
        <v>42769</v>
      </c>
      <c r="H146" s="3"/>
      <c r="I146" s="3" t="s">
        <v>1850</v>
      </c>
      <c r="J146" s="3" t="s">
        <v>1851</v>
      </c>
      <c r="K146" s="21">
        <v>257.13</v>
      </c>
      <c r="L146" s="21">
        <v>257.13</v>
      </c>
      <c r="M146" s="15">
        <v>0</v>
      </c>
      <c r="N146" s="21">
        <v>257.13</v>
      </c>
      <c r="O146" s="3"/>
      <c r="P146" s="20"/>
      <c r="Q146" s="20"/>
      <c r="R146" s="20"/>
      <c r="S146" s="20"/>
      <c r="T146" s="20"/>
    </row>
    <row r="147" spans="1:20" s="18" customFormat="1" ht="33.75" x14ac:dyDescent="0.2">
      <c r="A147" s="2" t="s">
        <v>500</v>
      </c>
      <c r="B147" s="3" t="s">
        <v>1845</v>
      </c>
      <c r="C147" s="3" t="s">
        <v>1700</v>
      </c>
      <c r="D147" s="3" t="s">
        <v>500</v>
      </c>
      <c r="E147" s="3"/>
      <c r="F147" s="9"/>
      <c r="G147" s="4">
        <v>42769</v>
      </c>
      <c r="H147" s="3"/>
      <c r="I147" s="3" t="s">
        <v>1850</v>
      </c>
      <c r="J147" s="3" t="s">
        <v>1851</v>
      </c>
      <c r="K147" s="21">
        <v>296.13</v>
      </c>
      <c r="L147" s="21">
        <v>296.13</v>
      </c>
      <c r="M147" s="15">
        <v>0</v>
      </c>
      <c r="N147" s="21">
        <v>296.13</v>
      </c>
      <c r="O147" s="3"/>
      <c r="P147" s="20"/>
      <c r="Q147" s="20"/>
      <c r="R147" s="20"/>
      <c r="S147" s="20"/>
      <c r="T147" s="20"/>
    </row>
    <row r="148" spans="1:20" s="18" customFormat="1" ht="33.75" x14ac:dyDescent="0.2">
      <c r="A148" s="2" t="s">
        <v>500</v>
      </c>
      <c r="B148" s="3" t="s">
        <v>1845</v>
      </c>
      <c r="C148" s="3" t="s">
        <v>1700</v>
      </c>
      <c r="D148" s="3" t="s">
        <v>500</v>
      </c>
      <c r="E148" s="3"/>
      <c r="F148" s="9"/>
      <c r="G148" s="4">
        <v>42769</v>
      </c>
      <c r="H148" s="3"/>
      <c r="I148" s="3" t="s">
        <v>1850</v>
      </c>
      <c r="J148" s="3" t="s">
        <v>1851</v>
      </c>
      <c r="K148" s="21">
        <v>152.09</v>
      </c>
      <c r="L148" s="21">
        <v>152.09</v>
      </c>
      <c r="M148" s="15">
        <v>0</v>
      </c>
      <c r="N148" s="21">
        <v>152.09</v>
      </c>
      <c r="O148" s="3"/>
      <c r="P148" s="20"/>
      <c r="Q148" s="20"/>
      <c r="R148" s="20"/>
      <c r="S148" s="20"/>
      <c r="T148" s="20"/>
    </row>
    <row r="149" spans="1:20" s="18" customFormat="1" ht="33.75" x14ac:dyDescent="0.2">
      <c r="A149" s="2" t="s">
        <v>500</v>
      </c>
      <c r="B149" s="3" t="s">
        <v>1852</v>
      </c>
      <c r="C149" s="3" t="s">
        <v>1700</v>
      </c>
      <c r="D149" s="3" t="s">
        <v>500</v>
      </c>
      <c r="E149" s="3"/>
      <c r="F149" s="9"/>
      <c r="G149" s="4">
        <v>42769</v>
      </c>
      <c r="H149" s="3"/>
      <c r="I149" s="3" t="s">
        <v>1456</v>
      </c>
      <c r="J149" s="3" t="s">
        <v>1457</v>
      </c>
      <c r="K149" s="21">
        <v>-2685.87</v>
      </c>
      <c r="L149" s="21">
        <v>-2685.87</v>
      </c>
      <c r="M149" s="15">
        <v>0</v>
      </c>
      <c r="N149" s="21">
        <v>-2685.87</v>
      </c>
      <c r="O149" s="3"/>
      <c r="P149" s="20"/>
      <c r="Q149" s="20"/>
      <c r="R149" s="20"/>
      <c r="S149" s="20"/>
      <c r="T149" s="20"/>
    </row>
    <row r="150" spans="1:20" s="18" customFormat="1" ht="33.75" x14ac:dyDescent="0.2">
      <c r="A150" s="2" t="s">
        <v>326</v>
      </c>
      <c r="B150" s="3" t="s">
        <v>1853</v>
      </c>
      <c r="C150" s="3" t="s">
        <v>1700</v>
      </c>
      <c r="D150" s="3" t="s">
        <v>326</v>
      </c>
      <c r="E150" s="3"/>
      <c r="F150" s="9"/>
      <c r="G150" s="4">
        <v>42772</v>
      </c>
      <c r="H150" s="3"/>
      <c r="I150" s="3" t="s">
        <v>937</v>
      </c>
      <c r="J150" s="3" t="s">
        <v>938</v>
      </c>
      <c r="K150" s="21">
        <v>8.15</v>
      </c>
      <c r="L150" s="21">
        <v>8.15</v>
      </c>
      <c r="M150" s="15">
        <v>0</v>
      </c>
      <c r="N150" s="21">
        <v>8.15</v>
      </c>
      <c r="O150" s="3"/>
      <c r="P150" s="20"/>
      <c r="Q150" s="20"/>
      <c r="R150" s="20"/>
      <c r="S150" s="20"/>
      <c r="T150" s="20"/>
    </row>
    <row r="151" spans="1:20" s="18" customFormat="1" ht="33.75" x14ac:dyDescent="0.2">
      <c r="A151" s="2" t="s">
        <v>344</v>
      </c>
      <c r="B151" s="3" t="s">
        <v>1854</v>
      </c>
      <c r="C151" s="3" t="s">
        <v>1700</v>
      </c>
      <c r="D151" s="3" t="s">
        <v>344</v>
      </c>
      <c r="E151" s="3"/>
      <c r="F151" s="9"/>
      <c r="G151" s="4">
        <v>42772</v>
      </c>
      <c r="H151" s="3"/>
      <c r="I151" s="3" t="s">
        <v>1855</v>
      </c>
      <c r="J151" s="3" t="s">
        <v>1856</v>
      </c>
      <c r="K151" s="21">
        <v>28.5</v>
      </c>
      <c r="L151" s="21">
        <v>23.55</v>
      </c>
      <c r="M151" s="15">
        <v>0.21019108280254772</v>
      </c>
      <c r="N151" s="21">
        <v>28.5</v>
      </c>
      <c r="O151" s="3"/>
      <c r="P151" s="20"/>
      <c r="Q151" s="20"/>
      <c r="R151" s="20"/>
      <c r="S151" s="20"/>
      <c r="T151" s="20"/>
    </row>
    <row r="152" spans="1:20" s="18" customFormat="1" ht="33.75" x14ac:dyDescent="0.2">
      <c r="A152" s="2" t="s">
        <v>382</v>
      </c>
      <c r="B152" s="3" t="s">
        <v>1857</v>
      </c>
      <c r="C152" s="3" t="s">
        <v>1700</v>
      </c>
      <c r="D152" s="3" t="s">
        <v>382</v>
      </c>
      <c r="E152" s="3"/>
      <c r="F152" s="9"/>
      <c r="G152" s="4">
        <v>42772</v>
      </c>
      <c r="H152" s="3"/>
      <c r="I152" s="3" t="s">
        <v>1858</v>
      </c>
      <c r="J152" s="3" t="s">
        <v>1859</v>
      </c>
      <c r="K152" s="21">
        <v>450.4</v>
      </c>
      <c r="L152" s="21">
        <v>450.4</v>
      </c>
      <c r="M152" s="15">
        <v>0</v>
      </c>
      <c r="N152" s="21">
        <v>450.4</v>
      </c>
      <c r="O152" s="3"/>
      <c r="P152" s="20"/>
      <c r="Q152" s="20"/>
      <c r="R152" s="20"/>
      <c r="S152" s="20"/>
      <c r="T152" s="20"/>
    </row>
    <row r="153" spans="1:20" s="18" customFormat="1" ht="33.75" x14ac:dyDescent="0.2">
      <c r="A153" s="2" t="s">
        <v>382</v>
      </c>
      <c r="B153" s="3" t="s">
        <v>1860</v>
      </c>
      <c r="C153" s="3" t="s">
        <v>1700</v>
      </c>
      <c r="D153" s="3" t="s">
        <v>382</v>
      </c>
      <c r="E153" s="3"/>
      <c r="F153" s="9"/>
      <c r="G153" s="4">
        <v>42772</v>
      </c>
      <c r="H153" s="3"/>
      <c r="I153" s="3" t="s">
        <v>1858</v>
      </c>
      <c r="J153" s="3" t="s">
        <v>1859</v>
      </c>
      <c r="K153" s="21">
        <v>475.21</v>
      </c>
      <c r="L153" s="21">
        <v>475.21</v>
      </c>
      <c r="M153" s="15">
        <v>0</v>
      </c>
      <c r="N153" s="21">
        <v>475.21</v>
      </c>
      <c r="O153" s="3"/>
      <c r="P153" s="20"/>
      <c r="Q153" s="20"/>
      <c r="R153" s="20"/>
      <c r="S153" s="20"/>
      <c r="T153" s="20"/>
    </row>
    <row r="154" spans="1:20" s="18" customFormat="1" ht="33.75" x14ac:dyDescent="0.2">
      <c r="A154" s="2" t="s">
        <v>382</v>
      </c>
      <c r="B154" s="3" t="s">
        <v>1861</v>
      </c>
      <c r="C154" s="3" t="s">
        <v>1700</v>
      </c>
      <c r="D154" s="3" t="s">
        <v>382</v>
      </c>
      <c r="E154" s="3"/>
      <c r="F154" s="9"/>
      <c r="G154" s="4">
        <v>42772</v>
      </c>
      <c r="H154" s="3"/>
      <c r="I154" s="3" t="s">
        <v>1298</v>
      </c>
      <c r="J154" s="3" t="s">
        <v>1299</v>
      </c>
      <c r="K154" s="21">
        <v>246.38</v>
      </c>
      <c r="L154" s="21">
        <v>233.62</v>
      </c>
      <c r="M154" s="15" t="s">
        <v>1698</v>
      </c>
      <c r="N154" s="21">
        <v>246.38</v>
      </c>
      <c r="O154" s="3"/>
      <c r="P154" s="20"/>
      <c r="Q154" s="20"/>
      <c r="R154" s="20"/>
      <c r="S154" s="20"/>
      <c r="T154" s="20"/>
    </row>
    <row r="155" spans="1:20" s="18" customFormat="1" ht="33.75" x14ac:dyDescent="0.2">
      <c r="A155" s="2" t="s">
        <v>382</v>
      </c>
      <c r="B155" s="3" t="s">
        <v>1862</v>
      </c>
      <c r="C155" s="3" t="s">
        <v>1700</v>
      </c>
      <c r="D155" s="3" t="s">
        <v>382</v>
      </c>
      <c r="E155" s="3"/>
      <c r="F155" s="9"/>
      <c r="G155" s="4">
        <v>42772</v>
      </c>
      <c r="H155" s="3"/>
      <c r="I155" s="3" t="s">
        <v>1863</v>
      </c>
      <c r="J155" s="3" t="s">
        <v>1864</v>
      </c>
      <c r="K155" s="21">
        <v>3858.11</v>
      </c>
      <c r="L155" s="21">
        <v>3858.11</v>
      </c>
      <c r="M155" s="15">
        <v>0</v>
      </c>
      <c r="N155" s="21">
        <v>3858.11</v>
      </c>
      <c r="O155" s="3"/>
      <c r="P155" s="20"/>
      <c r="Q155" s="20"/>
      <c r="R155" s="20"/>
      <c r="S155" s="20"/>
      <c r="T155" s="20"/>
    </row>
    <row r="156" spans="1:20" s="18" customFormat="1" ht="33.75" x14ac:dyDescent="0.2">
      <c r="A156" s="2" t="s">
        <v>382</v>
      </c>
      <c r="B156" s="3" t="s">
        <v>1862</v>
      </c>
      <c r="C156" s="3" t="s">
        <v>1700</v>
      </c>
      <c r="D156" s="3" t="s">
        <v>382</v>
      </c>
      <c r="E156" s="3"/>
      <c r="F156" s="9"/>
      <c r="G156" s="4">
        <v>42772</v>
      </c>
      <c r="H156" s="3"/>
      <c r="I156" s="3" t="s">
        <v>1863</v>
      </c>
      <c r="J156" s="3" t="s">
        <v>1864</v>
      </c>
      <c r="K156" s="21">
        <v>3656.66</v>
      </c>
      <c r="L156" s="21">
        <v>3656.66</v>
      </c>
      <c r="M156" s="15">
        <v>0</v>
      </c>
      <c r="N156" s="21">
        <v>3656.66</v>
      </c>
      <c r="O156" s="3"/>
      <c r="P156" s="20"/>
      <c r="Q156" s="20"/>
      <c r="R156" s="20"/>
      <c r="S156" s="20"/>
      <c r="T156" s="20"/>
    </row>
    <row r="157" spans="1:20" s="18" customFormat="1" ht="33.75" x14ac:dyDescent="0.2">
      <c r="A157" s="2" t="s">
        <v>355</v>
      </c>
      <c r="B157" s="3" t="s">
        <v>1865</v>
      </c>
      <c r="C157" s="3" t="s">
        <v>1700</v>
      </c>
      <c r="D157" s="3" t="s">
        <v>355</v>
      </c>
      <c r="E157" s="3"/>
      <c r="F157" s="9"/>
      <c r="G157" s="4">
        <v>42772</v>
      </c>
      <c r="H157" s="3"/>
      <c r="I157" s="3" t="s">
        <v>373</v>
      </c>
      <c r="J157" s="3" t="s">
        <v>1330</v>
      </c>
      <c r="K157" s="21">
        <v>46.03</v>
      </c>
      <c r="L157" s="21">
        <v>38.04</v>
      </c>
      <c r="M157" s="15">
        <v>0.21004206098843325</v>
      </c>
      <c r="N157" s="21">
        <v>46.03</v>
      </c>
      <c r="O157" s="3"/>
      <c r="P157" s="20"/>
      <c r="Q157" s="20"/>
      <c r="R157" s="20"/>
      <c r="S157" s="20"/>
      <c r="T157" s="20"/>
    </row>
    <row r="158" spans="1:20" s="18" customFormat="1" ht="33.75" x14ac:dyDescent="0.2">
      <c r="A158" s="2" t="s">
        <v>382</v>
      </c>
      <c r="B158" s="3" t="s">
        <v>1866</v>
      </c>
      <c r="C158" s="3" t="s">
        <v>1700</v>
      </c>
      <c r="D158" s="3" t="s">
        <v>382</v>
      </c>
      <c r="E158" s="3"/>
      <c r="F158" s="9"/>
      <c r="G158" s="4">
        <v>42772</v>
      </c>
      <c r="H158" s="3"/>
      <c r="I158" s="3" t="s">
        <v>1056</v>
      </c>
      <c r="J158" s="3" t="s">
        <v>1057</v>
      </c>
      <c r="K158" s="21">
        <v>61.31</v>
      </c>
      <c r="L158" s="21">
        <v>61.31</v>
      </c>
      <c r="M158" s="15">
        <v>0</v>
      </c>
      <c r="N158" s="21">
        <v>61.31</v>
      </c>
      <c r="O158" s="3"/>
      <c r="P158" s="20"/>
      <c r="Q158" s="20"/>
      <c r="R158" s="20"/>
      <c r="S158" s="20"/>
      <c r="T158" s="20"/>
    </row>
    <row r="159" spans="1:20" s="18" customFormat="1" ht="33.75" x14ac:dyDescent="0.2">
      <c r="A159" s="2" t="s">
        <v>382</v>
      </c>
      <c r="B159" s="3" t="s">
        <v>1867</v>
      </c>
      <c r="C159" s="3" t="s">
        <v>1700</v>
      </c>
      <c r="D159" s="3" t="s">
        <v>382</v>
      </c>
      <c r="E159" s="3"/>
      <c r="F159" s="9"/>
      <c r="G159" s="4">
        <v>42772</v>
      </c>
      <c r="H159" s="3"/>
      <c r="I159" s="3" t="s">
        <v>1056</v>
      </c>
      <c r="J159" s="3" t="s">
        <v>1057</v>
      </c>
      <c r="K159" s="21">
        <v>61.31</v>
      </c>
      <c r="L159" s="21">
        <v>61.31</v>
      </c>
      <c r="M159" s="15">
        <v>0</v>
      </c>
      <c r="N159" s="21">
        <v>61.31</v>
      </c>
      <c r="O159" s="3"/>
      <c r="P159" s="20"/>
      <c r="Q159" s="20"/>
      <c r="R159" s="20"/>
      <c r="S159" s="20"/>
      <c r="T159" s="20"/>
    </row>
    <row r="160" spans="1:20" s="18" customFormat="1" ht="33.75" x14ac:dyDescent="0.2">
      <c r="A160" s="2" t="s">
        <v>382</v>
      </c>
      <c r="B160" s="3" t="s">
        <v>1868</v>
      </c>
      <c r="C160" s="3" t="s">
        <v>1700</v>
      </c>
      <c r="D160" s="3" t="s">
        <v>382</v>
      </c>
      <c r="E160" s="3"/>
      <c r="F160" s="9"/>
      <c r="G160" s="4">
        <v>42772</v>
      </c>
      <c r="H160" s="3"/>
      <c r="I160" s="3" t="s">
        <v>1028</v>
      </c>
      <c r="J160" s="3" t="s">
        <v>1029</v>
      </c>
      <c r="K160" s="21">
        <v>68.97</v>
      </c>
      <c r="L160" s="21">
        <v>68.97</v>
      </c>
      <c r="M160" s="15">
        <v>0</v>
      </c>
      <c r="N160" s="21">
        <v>68.97</v>
      </c>
      <c r="O160" s="3"/>
      <c r="P160" s="20"/>
      <c r="Q160" s="20"/>
      <c r="R160" s="20"/>
      <c r="S160" s="20"/>
      <c r="T160" s="20"/>
    </row>
    <row r="161" spans="1:20" s="18" customFormat="1" ht="33.75" x14ac:dyDescent="0.2">
      <c r="A161" s="2" t="s">
        <v>382</v>
      </c>
      <c r="B161" s="3" t="s">
        <v>1869</v>
      </c>
      <c r="C161" s="3" t="s">
        <v>1700</v>
      </c>
      <c r="D161" s="3" t="s">
        <v>382</v>
      </c>
      <c r="E161" s="3"/>
      <c r="F161" s="9"/>
      <c r="G161" s="4">
        <v>42772</v>
      </c>
      <c r="H161" s="3"/>
      <c r="I161" s="3" t="s">
        <v>1028</v>
      </c>
      <c r="J161" s="3" t="s">
        <v>1029</v>
      </c>
      <c r="K161" s="21">
        <v>68.97</v>
      </c>
      <c r="L161" s="21">
        <v>68.97</v>
      </c>
      <c r="M161" s="15">
        <v>0</v>
      </c>
      <c r="N161" s="21">
        <v>68.97</v>
      </c>
      <c r="O161" s="3"/>
      <c r="P161" s="20"/>
      <c r="Q161" s="20"/>
      <c r="R161" s="20"/>
      <c r="S161" s="20"/>
      <c r="T161" s="20"/>
    </row>
    <row r="162" spans="1:20" s="18" customFormat="1" ht="33.75" x14ac:dyDescent="0.2">
      <c r="A162" s="2" t="s">
        <v>382</v>
      </c>
      <c r="B162" s="3" t="s">
        <v>1870</v>
      </c>
      <c r="C162" s="3" t="s">
        <v>1700</v>
      </c>
      <c r="D162" s="3" t="s">
        <v>382</v>
      </c>
      <c r="E162" s="3"/>
      <c r="F162" s="9"/>
      <c r="G162" s="4">
        <v>42772</v>
      </c>
      <c r="H162" s="3"/>
      <c r="I162" s="3" t="s">
        <v>1028</v>
      </c>
      <c r="J162" s="3" t="s">
        <v>1029</v>
      </c>
      <c r="K162" s="21">
        <v>68.97</v>
      </c>
      <c r="L162" s="21">
        <v>68.97</v>
      </c>
      <c r="M162" s="15">
        <v>0</v>
      </c>
      <c r="N162" s="21">
        <v>68.97</v>
      </c>
      <c r="O162" s="3"/>
      <c r="P162" s="20"/>
      <c r="Q162" s="20"/>
      <c r="R162" s="20"/>
      <c r="S162" s="20"/>
      <c r="T162" s="20"/>
    </row>
    <row r="163" spans="1:20" s="18" customFormat="1" ht="33.75" x14ac:dyDescent="0.2">
      <c r="A163" s="2" t="s">
        <v>382</v>
      </c>
      <c r="B163" s="3" t="s">
        <v>1871</v>
      </c>
      <c r="C163" s="3" t="s">
        <v>1700</v>
      </c>
      <c r="D163" s="3" t="s">
        <v>382</v>
      </c>
      <c r="E163" s="3"/>
      <c r="F163" s="9"/>
      <c r="G163" s="4">
        <v>42772</v>
      </c>
      <c r="H163" s="3"/>
      <c r="I163" s="3" t="s">
        <v>1028</v>
      </c>
      <c r="J163" s="3" t="s">
        <v>1029</v>
      </c>
      <c r="K163" s="21">
        <v>68.97</v>
      </c>
      <c r="L163" s="21">
        <v>68.97</v>
      </c>
      <c r="M163" s="15">
        <v>0</v>
      </c>
      <c r="N163" s="21">
        <v>68.97</v>
      </c>
      <c r="O163" s="3"/>
      <c r="P163" s="20"/>
      <c r="Q163" s="20"/>
      <c r="R163" s="20"/>
      <c r="S163" s="20"/>
      <c r="T163" s="20"/>
    </row>
    <row r="164" spans="1:20" s="18" customFormat="1" ht="33.75" x14ac:dyDescent="0.2">
      <c r="A164" s="2" t="s">
        <v>382</v>
      </c>
      <c r="B164" s="3" t="s">
        <v>1872</v>
      </c>
      <c r="C164" s="3" t="s">
        <v>1700</v>
      </c>
      <c r="D164" s="3" t="s">
        <v>382</v>
      </c>
      <c r="E164" s="3"/>
      <c r="F164" s="9"/>
      <c r="G164" s="4">
        <v>42772</v>
      </c>
      <c r="H164" s="3"/>
      <c r="I164" s="3" t="s">
        <v>1028</v>
      </c>
      <c r="J164" s="3" t="s">
        <v>1029</v>
      </c>
      <c r="K164" s="21">
        <v>68.97</v>
      </c>
      <c r="L164" s="21">
        <v>68.97</v>
      </c>
      <c r="M164" s="15">
        <v>0</v>
      </c>
      <c r="N164" s="21">
        <v>68.97</v>
      </c>
      <c r="O164" s="3"/>
      <c r="P164" s="20"/>
      <c r="Q164" s="20"/>
      <c r="R164" s="20"/>
      <c r="S164" s="20"/>
      <c r="T164" s="20"/>
    </row>
    <row r="165" spans="1:20" s="18" customFormat="1" ht="33.75" x14ac:dyDescent="0.2">
      <c r="A165" s="2" t="s">
        <v>344</v>
      </c>
      <c r="B165" s="3" t="s">
        <v>1873</v>
      </c>
      <c r="C165" s="3" t="s">
        <v>1700</v>
      </c>
      <c r="D165" s="3" t="s">
        <v>344</v>
      </c>
      <c r="E165" s="3"/>
      <c r="F165" s="9"/>
      <c r="G165" s="4">
        <v>42772</v>
      </c>
      <c r="H165" s="3"/>
      <c r="I165" s="3" t="s">
        <v>987</v>
      </c>
      <c r="J165" s="3" t="s">
        <v>988</v>
      </c>
      <c r="K165" s="21">
        <v>28.2</v>
      </c>
      <c r="L165" s="21">
        <v>25.64</v>
      </c>
      <c r="M165" s="15">
        <v>9.9843993759750393E-2</v>
      </c>
      <c r="N165" s="21">
        <v>28.2</v>
      </c>
      <c r="O165" s="3"/>
      <c r="P165" s="20"/>
      <c r="Q165" s="20"/>
      <c r="R165" s="20"/>
      <c r="S165" s="20"/>
      <c r="T165" s="20"/>
    </row>
    <row r="166" spans="1:20" s="18" customFormat="1" ht="33.75" x14ac:dyDescent="0.2">
      <c r="A166" s="2" t="s">
        <v>355</v>
      </c>
      <c r="B166" s="3" t="s">
        <v>1874</v>
      </c>
      <c r="C166" s="3" t="s">
        <v>1700</v>
      </c>
      <c r="D166" s="3" t="s">
        <v>355</v>
      </c>
      <c r="E166" s="3"/>
      <c r="F166" s="9"/>
      <c r="G166" s="4">
        <v>42773</v>
      </c>
      <c r="H166" s="3"/>
      <c r="I166" s="3" t="s">
        <v>450</v>
      </c>
      <c r="J166" s="3" t="s">
        <v>1875</v>
      </c>
      <c r="K166" s="21">
        <v>50</v>
      </c>
      <c r="L166" s="21">
        <v>41.32</v>
      </c>
      <c r="M166" s="15">
        <v>0.21006776379477254</v>
      </c>
      <c r="N166" s="21">
        <v>50</v>
      </c>
      <c r="O166" s="3"/>
      <c r="P166" s="20"/>
      <c r="Q166" s="20"/>
      <c r="R166" s="20"/>
      <c r="S166" s="20"/>
      <c r="T166" s="20"/>
    </row>
    <row r="167" spans="1:20" s="18" customFormat="1" ht="33.75" x14ac:dyDescent="0.2">
      <c r="A167" s="2" t="s">
        <v>336</v>
      </c>
      <c r="B167" s="3" t="s">
        <v>1876</v>
      </c>
      <c r="C167" s="3" t="s">
        <v>1700</v>
      </c>
      <c r="D167" s="3" t="s">
        <v>336</v>
      </c>
      <c r="E167" s="3"/>
      <c r="F167" s="9"/>
      <c r="G167" s="4">
        <v>42773</v>
      </c>
      <c r="H167" s="3"/>
      <c r="I167" s="3" t="s">
        <v>338</v>
      </c>
      <c r="J167" s="3" t="s">
        <v>922</v>
      </c>
      <c r="K167" s="21">
        <v>151.52000000000001</v>
      </c>
      <c r="L167" s="21">
        <v>125.22</v>
      </c>
      <c r="M167" s="15">
        <v>0.21003034659000175</v>
      </c>
      <c r="N167" s="21">
        <v>151.52000000000001</v>
      </c>
      <c r="O167" s="3"/>
      <c r="P167" s="20"/>
      <c r="Q167" s="20"/>
      <c r="R167" s="20"/>
      <c r="S167" s="20"/>
      <c r="T167" s="20"/>
    </row>
    <row r="168" spans="1:20" s="18" customFormat="1" ht="33.75" x14ac:dyDescent="0.2">
      <c r="A168" s="2" t="s">
        <v>344</v>
      </c>
      <c r="B168" s="3" t="s">
        <v>1877</v>
      </c>
      <c r="C168" s="3" t="s">
        <v>1700</v>
      </c>
      <c r="D168" s="3" t="s">
        <v>344</v>
      </c>
      <c r="E168" s="3"/>
      <c r="F168" s="9"/>
      <c r="G168" s="4">
        <v>42773</v>
      </c>
      <c r="H168" s="3"/>
      <c r="I168" s="3" t="s">
        <v>1878</v>
      </c>
      <c r="J168" s="3" t="s">
        <v>1879</v>
      </c>
      <c r="K168" s="21">
        <v>60.9</v>
      </c>
      <c r="L168" s="21">
        <v>55.36</v>
      </c>
      <c r="M168" s="15">
        <v>0.10007225433526012</v>
      </c>
      <c r="N168" s="21">
        <v>60.9</v>
      </c>
      <c r="O168" s="3"/>
      <c r="P168" s="20"/>
      <c r="Q168" s="20"/>
      <c r="R168" s="20"/>
      <c r="S168" s="20"/>
      <c r="T168" s="20"/>
    </row>
    <row r="169" spans="1:20" s="18" customFormat="1" ht="33.75" x14ac:dyDescent="0.2">
      <c r="A169" s="2" t="s">
        <v>344</v>
      </c>
      <c r="B169" s="3" t="s">
        <v>1880</v>
      </c>
      <c r="C169" s="3" t="s">
        <v>1700</v>
      </c>
      <c r="D169" s="3" t="s">
        <v>344</v>
      </c>
      <c r="E169" s="3"/>
      <c r="F169" s="9"/>
      <c r="G169" s="4">
        <v>42773</v>
      </c>
      <c r="H169" s="3"/>
      <c r="I169" s="3" t="s">
        <v>522</v>
      </c>
      <c r="J169" s="3" t="s">
        <v>1206</v>
      </c>
      <c r="K169" s="21">
        <v>5.2</v>
      </c>
      <c r="L169" s="21">
        <v>4.3</v>
      </c>
      <c r="M169" s="15">
        <v>0.2093023255813955</v>
      </c>
      <c r="N169" s="21">
        <v>5.2</v>
      </c>
      <c r="O169" s="3"/>
      <c r="P169" s="20"/>
      <c r="Q169" s="20"/>
      <c r="R169" s="20"/>
      <c r="S169" s="20"/>
      <c r="T169" s="20"/>
    </row>
    <row r="170" spans="1:20" s="18" customFormat="1" ht="33.75" x14ac:dyDescent="0.2">
      <c r="A170" s="2" t="s">
        <v>355</v>
      </c>
      <c r="B170" s="3" t="s">
        <v>1881</v>
      </c>
      <c r="C170" s="3" t="s">
        <v>1700</v>
      </c>
      <c r="D170" s="3" t="s">
        <v>355</v>
      </c>
      <c r="E170" s="3"/>
      <c r="F170" s="9"/>
      <c r="G170" s="4">
        <v>42773</v>
      </c>
      <c r="H170" s="3"/>
      <c r="I170" s="3" t="s">
        <v>367</v>
      </c>
      <c r="J170" s="3" t="s">
        <v>990</v>
      </c>
      <c r="K170" s="21">
        <v>40</v>
      </c>
      <c r="L170" s="21">
        <v>33.06</v>
      </c>
      <c r="M170" s="15">
        <v>0.20992135511191767</v>
      </c>
      <c r="N170" s="21">
        <v>40</v>
      </c>
      <c r="O170" s="3"/>
      <c r="P170" s="20"/>
      <c r="Q170" s="20"/>
      <c r="R170" s="20"/>
      <c r="S170" s="20"/>
      <c r="T170" s="20"/>
    </row>
    <row r="171" spans="1:20" s="18" customFormat="1" ht="33.75" x14ac:dyDescent="0.2">
      <c r="A171" s="2" t="s">
        <v>326</v>
      </c>
      <c r="B171" s="3" t="s">
        <v>1882</v>
      </c>
      <c r="C171" s="3" t="s">
        <v>1700</v>
      </c>
      <c r="D171" s="3" t="s">
        <v>326</v>
      </c>
      <c r="E171" s="3"/>
      <c r="F171" s="9"/>
      <c r="G171" s="4">
        <v>42774</v>
      </c>
      <c r="H171" s="3"/>
      <c r="I171" s="3" t="s">
        <v>937</v>
      </c>
      <c r="J171" s="3" t="s">
        <v>938</v>
      </c>
      <c r="K171" s="21">
        <v>7.7</v>
      </c>
      <c r="L171" s="21">
        <v>7.7</v>
      </c>
      <c r="M171" s="15">
        <v>0</v>
      </c>
      <c r="N171" s="21">
        <v>7.7</v>
      </c>
      <c r="O171" s="3"/>
      <c r="P171" s="20"/>
      <c r="Q171" s="20"/>
      <c r="R171" s="20"/>
      <c r="S171" s="20"/>
      <c r="T171" s="20"/>
    </row>
    <row r="172" spans="1:20" s="18" customFormat="1" ht="33.75" x14ac:dyDescent="0.2">
      <c r="A172" s="2" t="s">
        <v>355</v>
      </c>
      <c r="B172" s="3" t="s">
        <v>1883</v>
      </c>
      <c r="C172" s="3" t="s">
        <v>1700</v>
      </c>
      <c r="D172" s="3" t="s">
        <v>355</v>
      </c>
      <c r="E172" s="3"/>
      <c r="F172" s="9"/>
      <c r="G172" s="4">
        <v>42774</v>
      </c>
      <c r="H172" s="3"/>
      <c r="I172" s="3" t="s">
        <v>367</v>
      </c>
      <c r="J172" s="3" t="s">
        <v>990</v>
      </c>
      <c r="K172" s="21">
        <v>75</v>
      </c>
      <c r="L172" s="21">
        <v>61.98</v>
      </c>
      <c r="M172" s="15">
        <v>0.21006776379477254</v>
      </c>
      <c r="N172" s="21">
        <v>75</v>
      </c>
      <c r="O172" s="3"/>
      <c r="P172" s="20"/>
      <c r="Q172" s="20"/>
      <c r="R172" s="20"/>
      <c r="S172" s="20"/>
      <c r="T172" s="20"/>
    </row>
    <row r="173" spans="1:20" s="18" customFormat="1" ht="33.75" x14ac:dyDescent="0.2">
      <c r="A173" s="2" t="s">
        <v>939</v>
      </c>
      <c r="B173" s="3" t="s">
        <v>1884</v>
      </c>
      <c r="C173" s="3" t="s">
        <v>1700</v>
      </c>
      <c r="D173" s="3" t="s">
        <v>939</v>
      </c>
      <c r="E173" s="3"/>
      <c r="F173" s="9"/>
      <c r="G173" s="4">
        <v>42775</v>
      </c>
      <c r="H173" s="3"/>
      <c r="I173" s="3" t="s">
        <v>611</v>
      </c>
      <c r="J173" s="3" t="s">
        <v>1885</v>
      </c>
      <c r="K173" s="21">
        <v>150</v>
      </c>
      <c r="L173" s="21">
        <v>150</v>
      </c>
      <c r="M173" s="15">
        <v>0</v>
      </c>
      <c r="N173" s="21">
        <v>150</v>
      </c>
      <c r="O173" s="3"/>
      <c r="P173" s="20"/>
      <c r="Q173" s="20"/>
      <c r="R173" s="20"/>
      <c r="S173" s="20"/>
      <c r="T173" s="20"/>
    </row>
    <row r="174" spans="1:20" s="18" customFormat="1" ht="33.75" x14ac:dyDescent="0.2">
      <c r="A174" s="2" t="s">
        <v>500</v>
      </c>
      <c r="B174" s="3" t="s">
        <v>1852</v>
      </c>
      <c r="C174" s="3" t="s">
        <v>1700</v>
      </c>
      <c r="D174" s="3" t="s">
        <v>500</v>
      </c>
      <c r="E174" s="3"/>
      <c r="F174" s="9"/>
      <c r="G174" s="4">
        <v>42775</v>
      </c>
      <c r="H174" s="3"/>
      <c r="I174" s="3" t="s">
        <v>1886</v>
      </c>
      <c r="J174" s="3" t="s">
        <v>1887</v>
      </c>
      <c r="K174" s="21">
        <v>95.48</v>
      </c>
      <c r="L174" s="21">
        <v>95.48</v>
      </c>
      <c r="M174" s="15">
        <v>0</v>
      </c>
      <c r="N174" s="21">
        <v>95.48</v>
      </c>
      <c r="O174" s="3"/>
      <c r="P174" s="20"/>
      <c r="Q174" s="20"/>
      <c r="R174" s="20"/>
      <c r="S174" s="20"/>
      <c r="T174" s="20"/>
    </row>
    <row r="175" spans="1:20" s="18" customFormat="1" ht="33.75" x14ac:dyDescent="0.2">
      <c r="A175" s="2" t="s">
        <v>500</v>
      </c>
      <c r="B175" s="3" t="s">
        <v>1888</v>
      </c>
      <c r="C175" s="3" t="s">
        <v>1700</v>
      </c>
      <c r="D175" s="3" t="s">
        <v>500</v>
      </c>
      <c r="E175" s="3"/>
      <c r="F175" s="9"/>
      <c r="G175" s="4">
        <v>42775</v>
      </c>
      <c r="H175" s="3"/>
      <c r="I175" s="3" t="s">
        <v>1886</v>
      </c>
      <c r="J175" s="3" t="s">
        <v>1887</v>
      </c>
      <c r="K175" s="21">
        <v>1335.07</v>
      </c>
      <c r="L175" s="21">
        <v>1335.07</v>
      </c>
      <c r="M175" s="15">
        <v>0</v>
      </c>
      <c r="N175" s="21">
        <v>1335.07</v>
      </c>
      <c r="O175" s="3"/>
      <c r="P175" s="20"/>
      <c r="Q175" s="20"/>
      <c r="R175" s="20"/>
      <c r="S175" s="20"/>
      <c r="T175" s="20"/>
    </row>
    <row r="176" spans="1:20" s="18" customFormat="1" ht="33.75" x14ac:dyDescent="0.2">
      <c r="A176" s="2" t="s">
        <v>500</v>
      </c>
      <c r="B176" s="3" t="s">
        <v>1889</v>
      </c>
      <c r="C176" s="3" t="s">
        <v>1700</v>
      </c>
      <c r="D176" s="3" t="s">
        <v>500</v>
      </c>
      <c r="E176" s="3"/>
      <c r="F176" s="9"/>
      <c r="G176" s="4">
        <v>42775</v>
      </c>
      <c r="H176" s="3"/>
      <c r="I176" s="3" t="s">
        <v>1890</v>
      </c>
      <c r="J176" s="3" t="s">
        <v>1891</v>
      </c>
      <c r="K176" s="21">
        <v>73.8</v>
      </c>
      <c r="L176" s="21">
        <v>73.8</v>
      </c>
      <c r="M176" s="15">
        <v>0</v>
      </c>
      <c r="N176" s="21">
        <v>73.8</v>
      </c>
      <c r="O176" s="3"/>
      <c r="P176" s="20"/>
      <c r="Q176" s="20"/>
      <c r="R176" s="20"/>
      <c r="S176" s="20"/>
      <c r="T176" s="20"/>
    </row>
    <row r="177" spans="1:20" s="18" customFormat="1" ht="33.75" x14ac:dyDescent="0.2">
      <c r="A177" s="2" t="s">
        <v>500</v>
      </c>
      <c r="B177" s="3" t="s">
        <v>1889</v>
      </c>
      <c r="C177" s="3" t="s">
        <v>1700</v>
      </c>
      <c r="D177" s="3" t="s">
        <v>500</v>
      </c>
      <c r="E177" s="3"/>
      <c r="F177" s="9"/>
      <c r="G177" s="4">
        <v>42775</v>
      </c>
      <c r="H177" s="3"/>
      <c r="I177" s="3" t="s">
        <v>1892</v>
      </c>
      <c r="J177" s="3" t="s">
        <v>1893</v>
      </c>
      <c r="K177" s="21">
        <v>147.56</v>
      </c>
      <c r="L177" s="21">
        <v>147.56</v>
      </c>
      <c r="M177" s="15">
        <v>0</v>
      </c>
      <c r="N177" s="21">
        <v>147.56</v>
      </c>
      <c r="O177" s="3"/>
      <c r="P177" s="20"/>
      <c r="Q177" s="20"/>
      <c r="R177" s="20"/>
      <c r="S177" s="20"/>
      <c r="T177" s="20"/>
    </row>
    <row r="178" spans="1:20" s="18" customFormat="1" ht="33.75" x14ac:dyDescent="0.2">
      <c r="A178" s="2" t="s">
        <v>500</v>
      </c>
      <c r="B178" s="3" t="s">
        <v>1889</v>
      </c>
      <c r="C178" s="3" t="s">
        <v>1700</v>
      </c>
      <c r="D178" s="3" t="s">
        <v>500</v>
      </c>
      <c r="E178" s="3"/>
      <c r="F178" s="9"/>
      <c r="G178" s="4">
        <v>42775</v>
      </c>
      <c r="H178" s="3"/>
      <c r="I178" s="3" t="s">
        <v>1894</v>
      </c>
      <c r="J178" s="3" t="s">
        <v>1895</v>
      </c>
      <c r="K178" s="21">
        <v>147.57</v>
      </c>
      <c r="L178" s="21">
        <v>147.57</v>
      </c>
      <c r="M178" s="15">
        <v>0</v>
      </c>
      <c r="N178" s="21">
        <v>147.57</v>
      </c>
      <c r="O178" s="3"/>
      <c r="P178" s="20"/>
      <c r="Q178" s="20"/>
      <c r="R178" s="20"/>
      <c r="S178" s="20"/>
      <c r="T178" s="20"/>
    </row>
    <row r="179" spans="1:20" s="18" customFormat="1" ht="33.75" x14ac:dyDescent="0.2">
      <c r="A179" s="2" t="s">
        <v>340</v>
      </c>
      <c r="B179" s="3" t="s">
        <v>1896</v>
      </c>
      <c r="C179" s="3" t="s">
        <v>1700</v>
      </c>
      <c r="D179" s="3" t="s">
        <v>340</v>
      </c>
      <c r="E179" s="3"/>
      <c r="F179" s="9"/>
      <c r="G179" s="4">
        <v>42775</v>
      </c>
      <c r="H179" s="3"/>
      <c r="I179" s="3" t="s">
        <v>391</v>
      </c>
      <c r="J179" s="3" t="s">
        <v>1897</v>
      </c>
      <c r="K179" s="21">
        <v>1179.48</v>
      </c>
      <c r="L179" s="21">
        <v>974.78</v>
      </c>
      <c r="M179" s="15">
        <v>0.20999610168448268</v>
      </c>
      <c r="N179" s="21">
        <v>1179.48</v>
      </c>
      <c r="O179" s="3"/>
      <c r="P179" s="20"/>
      <c r="Q179" s="20"/>
      <c r="R179" s="20"/>
      <c r="S179" s="20"/>
      <c r="T179" s="20"/>
    </row>
    <row r="180" spans="1:20" s="18" customFormat="1" ht="33.75" x14ac:dyDescent="0.2">
      <c r="A180" s="2" t="s">
        <v>500</v>
      </c>
      <c r="B180" s="3" t="s">
        <v>1898</v>
      </c>
      <c r="C180" s="3" t="s">
        <v>1700</v>
      </c>
      <c r="D180" s="3" t="s">
        <v>500</v>
      </c>
      <c r="E180" s="3"/>
      <c r="F180" s="9"/>
      <c r="G180" s="4">
        <v>42775</v>
      </c>
      <c r="H180" s="3"/>
      <c r="I180" s="3" t="s">
        <v>1899</v>
      </c>
      <c r="J180" s="3" t="s">
        <v>1900</v>
      </c>
      <c r="K180" s="21">
        <v>260.72000000000003</v>
      </c>
      <c r="L180" s="21">
        <v>260.72000000000003</v>
      </c>
      <c r="M180" s="15">
        <v>0</v>
      </c>
      <c r="N180" s="21">
        <v>260.72000000000003</v>
      </c>
      <c r="O180" s="3"/>
      <c r="P180" s="20"/>
      <c r="Q180" s="20"/>
      <c r="R180" s="20"/>
      <c r="S180" s="20"/>
      <c r="T180" s="20"/>
    </row>
    <row r="181" spans="1:20" s="18" customFormat="1" ht="33.75" x14ac:dyDescent="0.2">
      <c r="A181" s="2" t="s">
        <v>500</v>
      </c>
      <c r="B181" s="3" t="s">
        <v>1898</v>
      </c>
      <c r="C181" s="3" t="s">
        <v>1700</v>
      </c>
      <c r="D181" s="3" t="s">
        <v>500</v>
      </c>
      <c r="E181" s="3"/>
      <c r="F181" s="9"/>
      <c r="G181" s="4">
        <v>42775</v>
      </c>
      <c r="H181" s="3"/>
      <c r="I181" s="3" t="s">
        <v>1901</v>
      </c>
      <c r="J181" s="3" t="s">
        <v>1902</v>
      </c>
      <c r="K181" s="21">
        <v>260.73</v>
      </c>
      <c r="L181" s="21">
        <v>260.73</v>
      </c>
      <c r="M181" s="15">
        <v>0</v>
      </c>
      <c r="N181" s="21">
        <v>260.73</v>
      </c>
      <c r="O181" s="3"/>
      <c r="P181" s="20"/>
      <c r="Q181" s="20"/>
      <c r="R181" s="20"/>
      <c r="S181" s="20"/>
      <c r="T181" s="20"/>
    </row>
    <row r="182" spans="1:20" s="18" customFormat="1" ht="33.75" x14ac:dyDescent="0.2">
      <c r="A182" s="2" t="s">
        <v>500</v>
      </c>
      <c r="B182" s="3" t="s">
        <v>1903</v>
      </c>
      <c r="C182" s="3" t="s">
        <v>1700</v>
      </c>
      <c r="D182" s="3" t="s">
        <v>500</v>
      </c>
      <c r="E182" s="3"/>
      <c r="F182" s="9"/>
      <c r="G182" s="4">
        <v>42775</v>
      </c>
      <c r="H182" s="3"/>
      <c r="I182" s="3" t="s">
        <v>1904</v>
      </c>
      <c r="J182" s="3" t="s">
        <v>1905</v>
      </c>
      <c r="K182" s="21">
        <v>232.9</v>
      </c>
      <c r="L182" s="21">
        <v>232.9</v>
      </c>
      <c r="M182" s="15">
        <v>0</v>
      </c>
      <c r="N182" s="21">
        <v>232.9</v>
      </c>
      <c r="O182" s="3"/>
      <c r="P182" s="20"/>
      <c r="Q182" s="20"/>
      <c r="R182" s="20"/>
      <c r="S182" s="20"/>
      <c r="T182" s="20"/>
    </row>
    <row r="183" spans="1:20" s="18" customFormat="1" ht="33.75" x14ac:dyDescent="0.2">
      <c r="A183" s="2" t="s">
        <v>500</v>
      </c>
      <c r="B183" s="3" t="s">
        <v>1903</v>
      </c>
      <c r="C183" s="3" t="s">
        <v>1700</v>
      </c>
      <c r="D183" s="3" t="s">
        <v>500</v>
      </c>
      <c r="E183" s="3"/>
      <c r="F183" s="9"/>
      <c r="G183" s="4">
        <v>42775</v>
      </c>
      <c r="H183" s="3"/>
      <c r="I183" s="3" t="s">
        <v>1906</v>
      </c>
      <c r="J183" s="3" t="s">
        <v>1907</v>
      </c>
      <c r="K183" s="21">
        <v>94.22</v>
      </c>
      <c r="L183" s="21">
        <v>94.22</v>
      </c>
      <c r="M183" s="15">
        <v>0</v>
      </c>
      <c r="N183" s="21">
        <v>94.22</v>
      </c>
      <c r="O183" s="3"/>
      <c r="P183" s="20"/>
      <c r="Q183" s="20"/>
      <c r="R183" s="20"/>
      <c r="S183" s="20"/>
      <c r="T183" s="20"/>
    </row>
    <row r="184" spans="1:20" s="18" customFormat="1" ht="33.75" x14ac:dyDescent="0.2">
      <c r="A184" s="2" t="s">
        <v>500</v>
      </c>
      <c r="B184" s="3" t="s">
        <v>1908</v>
      </c>
      <c r="C184" s="3" t="s">
        <v>1700</v>
      </c>
      <c r="D184" s="3" t="s">
        <v>500</v>
      </c>
      <c r="E184" s="3"/>
      <c r="F184" s="9"/>
      <c r="G184" s="4">
        <v>42775</v>
      </c>
      <c r="H184" s="3"/>
      <c r="I184" s="3" t="s">
        <v>1909</v>
      </c>
      <c r="J184" s="3" t="s">
        <v>1910</v>
      </c>
      <c r="K184" s="21">
        <v>874.72</v>
      </c>
      <c r="L184" s="21">
        <v>874.72</v>
      </c>
      <c r="M184" s="15">
        <v>0</v>
      </c>
      <c r="N184" s="21">
        <v>874.72</v>
      </c>
      <c r="O184" s="3"/>
      <c r="P184" s="20"/>
      <c r="Q184" s="20"/>
      <c r="R184" s="20"/>
      <c r="S184" s="20"/>
      <c r="T184" s="20"/>
    </row>
    <row r="185" spans="1:20" s="18" customFormat="1" ht="33.75" x14ac:dyDescent="0.2">
      <c r="A185" s="2" t="s">
        <v>500</v>
      </c>
      <c r="B185" s="3" t="s">
        <v>1889</v>
      </c>
      <c r="C185" s="3" t="s">
        <v>1700</v>
      </c>
      <c r="D185" s="3" t="s">
        <v>500</v>
      </c>
      <c r="E185" s="3"/>
      <c r="F185" s="9"/>
      <c r="G185" s="4">
        <v>42775</v>
      </c>
      <c r="H185" s="3"/>
      <c r="I185" s="3" t="s">
        <v>1911</v>
      </c>
      <c r="J185" s="3" t="s">
        <v>1912</v>
      </c>
      <c r="K185" s="21">
        <v>0.31</v>
      </c>
      <c r="L185" s="21">
        <v>0.31</v>
      </c>
      <c r="M185" s="15">
        <v>0</v>
      </c>
      <c r="N185" s="21">
        <v>0.31</v>
      </c>
      <c r="O185" s="3"/>
      <c r="P185" s="20"/>
      <c r="Q185" s="20"/>
      <c r="R185" s="20"/>
      <c r="S185" s="20"/>
      <c r="T185" s="20"/>
    </row>
    <row r="186" spans="1:20" s="18" customFormat="1" ht="33.75" x14ac:dyDescent="0.2">
      <c r="A186" s="2" t="s">
        <v>336</v>
      </c>
      <c r="B186" s="3" t="s">
        <v>1913</v>
      </c>
      <c r="C186" s="3" t="s">
        <v>1700</v>
      </c>
      <c r="D186" s="3" t="s">
        <v>336</v>
      </c>
      <c r="E186" s="3"/>
      <c r="F186" s="9"/>
      <c r="G186" s="4">
        <v>42775</v>
      </c>
      <c r="H186" s="3"/>
      <c r="I186" s="3" t="s">
        <v>338</v>
      </c>
      <c r="J186" s="3" t="s">
        <v>922</v>
      </c>
      <c r="K186" s="21">
        <v>711.46</v>
      </c>
      <c r="L186" s="21">
        <v>587.98</v>
      </c>
      <c r="M186" s="15">
        <v>0.21000714310010538</v>
      </c>
      <c r="N186" s="21">
        <v>711.46</v>
      </c>
      <c r="O186" s="3"/>
      <c r="P186" s="20"/>
      <c r="Q186" s="20"/>
      <c r="R186" s="20"/>
      <c r="S186" s="20"/>
      <c r="T186" s="20"/>
    </row>
    <row r="187" spans="1:20" s="18" customFormat="1" ht="33.75" x14ac:dyDescent="0.2">
      <c r="A187" s="2" t="s">
        <v>336</v>
      </c>
      <c r="B187" s="3" t="s">
        <v>1914</v>
      </c>
      <c r="C187" s="3" t="s">
        <v>1700</v>
      </c>
      <c r="D187" s="3" t="s">
        <v>336</v>
      </c>
      <c r="E187" s="3"/>
      <c r="F187" s="9"/>
      <c r="G187" s="4">
        <v>42775</v>
      </c>
      <c r="H187" s="3"/>
      <c r="I187" s="3" t="s">
        <v>338</v>
      </c>
      <c r="J187" s="3" t="s">
        <v>922</v>
      </c>
      <c r="K187" s="21">
        <v>200.33</v>
      </c>
      <c r="L187" s="21">
        <v>165.56</v>
      </c>
      <c r="M187" s="15">
        <v>0.21001449625513424</v>
      </c>
      <c r="N187" s="21">
        <v>200.33</v>
      </c>
      <c r="O187" s="3"/>
      <c r="P187" s="20"/>
      <c r="Q187" s="20"/>
      <c r="R187" s="20"/>
      <c r="S187" s="20"/>
      <c r="T187" s="20"/>
    </row>
    <row r="188" spans="1:20" s="18" customFormat="1" ht="33.75" x14ac:dyDescent="0.2">
      <c r="A188" s="2" t="s">
        <v>500</v>
      </c>
      <c r="B188" s="3" t="s">
        <v>1889</v>
      </c>
      <c r="C188" s="3" t="s">
        <v>1700</v>
      </c>
      <c r="D188" s="3" t="s">
        <v>500</v>
      </c>
      <c r="E188" s="3"/>
      <c r="F188" s="9"/>
      <c r="G188" s="4">
        <v>42775</v>
      </c>
      <c r="H188" s="3"/>
      <c r="I188" s="3" t="s">
        <v>1915</v>
      </c>
      <c r="J188" s="3" t="s">
        <v>1916</v>
      </c>
      <c r="K188" s="21">
        <v>0.49</v>
      </c>
      <c r="L188" s="21">
        <v>0.49</v>
      </c>
      <c r="M188" s="15">
        <v>0</v>
      </c>
      <c r="N188" s="21">
        <v>0.49</v>
      </c>
      <c r="O188" s="3"/>
      <c r="P188" s="20"/>
      <c r="Q188" s="20"/>
      <c r="R188" s="20"/>
      <c r="S188" s="20"/>
      <c r="T188" s="20"/>
    </row>
    <row r="189" spans="1:20" s="18" customFormat="1" ht="33.75" x14ac:dyDescent="0.2">
      <c r="A189" s="2" t="s">
        <v>500</v>
      </c>
      <c r="B189" s="3" t="s">
        <v>1889</v>
      </c>
      <c r="C189" s="3" t="s">
        <v>1700</v>
      </c>
      <c r="D189" s="3" t="s">
        <v>500</v>
      </c>
      <c r="E189" s="3"/>
      <c r="F189" s="9"/>
      <c r="G189" s="4">
        <v>42775</v>
      </c>
      <c r="H189" s="3"/>
      <c r="I189" s="3" t="s">
        <v>1917</v>
      </c>
      <c r="J189" s="3" t="s">
        <v>1918</v>
      </c>
      <c r="K189" s="21">
        <v>0.49</v>
      </c>
      <c r="L189" s="21">
        <v>0.49</v>
      </c>
      <c r="M189" s="15">
        <v>0</v>
      </c>
      <c r="N189" s="21">
        <v>0.49</v>
      </c>
      <c r="O189" s="3"/>
      <c r="P189" s="20"/>
      <c r="Q189" s="20"/>
      <c r="R189" s="20"/>
      <c r="S189" s="20"/>
      <c r="T189" s="20"/>
    </row>
    <row r="190" spans="1:20" s="18" customFormat="1" ht="33.75" x14ac:dyDescent="0.2">
      <c r="A190" s="2" t="s">
        <v>500</v>
      </c>
      <c r="B190" s="3" t="s">
        <v>1889</v>
      </c>
      <c r="C190" s="3" t="s">
        <v>1700</v>
      </c>
      <c r="D190" s="3" t="s">
        <v>500</v>
      </c>
      <c r="E190" s="3"/>
      <c r="F190" s="9"/>
      <c r="G190" s="4">
        <v>42775</v>
      </c>
      <c r="H190" s="3"/>
      <c r="I190" s="3" t="s">
        <v>1919</v>
      </c>
      <c r="J190" s="3" t="s">
        <v>1920</v>
      </c>
      <c r="K190" s="21">
        <v>0.49</v>
      </c>
      <c r="L190" s="21">
        <v>0.49</v>
      </c>
      <c r="M190" s="15">
        <v>0</v>
      </c>
      <c r="N190" s="21">
        <v>0.49</v>
      </c>
      <c r="O190" s="3"/>
      <c r="P190" s="20"/>
      <c r="Q190" s="20"/>
      <c r="R190" s="20"/>
      <c r="S190" s="20"/>
      <c r="T190" s="20"/>
    </row>
    <row r="191" spans="1:20" s="18" customFormat="1" ht="33.75" x14ac:dyDescent="0.2">
      <c r="A191" s="2" t="s">
        <v>500</v>
      </c>
      <c r="B191" s="3" t="s">
        <v>1852</v>
      </c>
      <c r="C191" s="3" t="s">
        <v>1700</v>
      </c>
      <c r="D191" s="3" t="s">
        <v>500</v>
      </c>
      <c r="E191" s="3"/>
      <c r="F191" s="9"/>
      <c r="G191" s="4">
        <v>42775</v>
      </c>
      <c r="H191" s="3"/>
      <c r="I191" s="3" t="s">
        <v>1921</v>
      </c>
      <c r="J191" s="3" t="s">
        <v>1922</v>
      </c>
      <c r="K191" s="21">
        <v>95.48</v>
      </c>
      <c r="L191" s="21">
        <v>95.48</v>
      </c>
      <c r="M191" s="15">
        <v>0</v>
      </c>
      <c r="N191" s="21">
        <v>95.48</v>
      </c>
      <c r="O191" s="3"/>
      <c r="P191" s="20"/>
      <c r="Q191" s="20"/>
      <c r="R191" s="20"/>
      <c r="S191" s="20"/>
      <c r="T191" s="20"/>
    </row>
    <row r="192" spans="1:20" s="18" customFormat="1" ht="33.75" x14ac:dyDescent="0.2">
      <c r="A192" s="2" t="s">
        <v>500</v>
      </c>
      <c r="B192" s="3" t="s">
        <v>1888</v>
      </c>
      <c r="C192" s="3" t="s">
        <v>1700</v>
      </c>
      <c r="D192" s="3" t="s">
        <v>500</v>
      </c>
      <c r="E192" s="3"/>
      <c r="F192" s="9"/>
      <c r="G192" s="4">
        <v>42775</v>
      </c>
      <c r="H192" s="3"/>
      <c r="I192" s="3" t="s">
        <v>1921</v>
      </c>
      <c r="J192" s="3" t="s">
        <v>1922</v>
      </c>
      <c r="K192" s="21">
        <v>1185.3699999999999</v>
      </c>
      <c r="L192" s="21">
        <v>1185.3699999999999</v>
      </c>
      <c r="M192" s="15">
        <v>0</v>
      </c>
      <c r="N192" s="21">
        <v>1185.3699999999999</v>
      </c>
      <c r="O192" s="3"/>
      <c r="P192" s="20"/>
      <c r="Q192" s="20"/>
      <c r="R192" s="20"/>
      <c r="S192" s="20"/>
      <c r="T192" s="20"/>
    </row>
    <row r="193" spans="1:20" s="18" customFormat="1" ht="33.75" x14ac:dyDescent="0.2">
      <c r="A193" s="2" t="s">
        <v>500</v>
      </c>
      <c r="B193" s="3" t="s">
        <v>1852</v>
      </c>
      <c r="C193" s="3" t="s">
        <v>1700</v>
      </c>
      <c r="D193" s="3" t="s">
        <v>500</v>
      </c>
      <c r="E193" s="3"/>
      <c r="F193" s="9"/>
      <c r="G193" s="4">
        <v>42775</v>
      </c>
      <c r="H193" s="3"/>
      <c r="I193" s="3" t="s">
        <v>1923</v>
      </c>
      <c r="J193" s="3" t="s">
        <v>1924</v>
      </c>
      <c r="K193" s="21">
        <v>95.48</v>
      </c>
      <c r="L193" s="21">
        <v>95.48</v>
      </c>
      <c r="M193" s="15">
        <v>0</v>
      </c>
      <c r="N193" s="21">
        <v>95.48</v>
      </c>
      <c r="O193" s="3"/>
      <c r="P193" s="20"/>
      <c r="Q193" s="20"/>
      <c r="R193" s="20"/>
      <c r="S193" s="20"/>
      <c r="T193" s="20"/>
    </row>
    <row r="194" spans="1:20" s="18" customFormat="1" ht="33.75" x14ac:dyDescent="0.2">
      <c r="A194" s="2" t="s">
        <v>500</v>
      </c>
      <c r="B194" s="3" t="s">
        <v>1888</v>
      </c>
      <c r="C194" s="3" t="s">
        <v>1700</v>
      </c>
      <c r="D194" s="3" t="s">
        <v>500</v>
      </c>
      <c r="E194" s="3"/>
      <c r="F194" s="9"/>
      <c r="G194" s="4">
        <v>42775</v>
      </c>
      <c r="H194" s="3"/>
      <c r="I194" s="3" t="s">
        <v>1923</v>
      </c>
      <c r="J194" s="3" t="s">
        <v>1924</v>
      </c>
      <c r="K194" s="21">
        <v>1715.33</v>
      </c>
      <c r="L194" s="21">
        <v>1715.33</v>
      </c>
      <c r="M194" s="15">
        <v>0</v>
      </c>
      <c r="N194" s="21">
        <v>1715.33</v>
      </c>
      <c r="O194" s="3"/>
      <c r="P194" s="20"/>
      <c r="Q194" s="20"/>
      <c r="R194" s="20"/>
      <c r="S194" s="20"/>
      <c r="T194" s="20"/>
    </row>
    <row r="195" spans="1:20" s="18" customFormat="1" ht="33.75" x14ac:dyDescent="0.2">
      <c r="A195" s="2" t="s">
        <v>500</v>
      </c>
      <c r="B195" s="3" t="s">
        <v>1925</v>
      </c>
      <c r="C195" s="3" t="s">
        <v>1700</v>
      </c>
      <c r="D195" s="3" t="s">
        <v>500</v>
      </c>
      <c r="E195" s="3"/>
      <c r="F195" s="9"/>
      <c r="G195" s="4">
        <v>42775</v>
      </c>
      <c r="H195" s="3"/>
      <c r="I195" s="3" t="s">
        <v>1926</v>
      </c>
      <c r="J195" s="3" t="s">
        <v>1927</v>
      </c>
      <c r="K195" s="21">
        <v>785.51</v>
      </c>
      <c r="L195" s="21">
        <v>785.51</v>
      </c>
      <c r="M195" s="15">
        <v>0</v>
      </c>
      <c r="N195" s="21">
        <v>785.51</v>
      </c>
      <c r="O195" s="3"/>
      <c r="P195" s="20"/>
      <c r="Q195" s="20"/>
      <c r="R195" s="20"/>
      <c r="S195" s="20"/>
      <c r="T195" s="20"/>
    </row>
    <row r="196" spans="1:20" s="18" customFormat="1" ht="33.75" x14ac:dyDescent="0.2">
      <c r="A196" s="2" t="s">
        <v>500</v>
      </c>
      <c r="B196" s="3" t="s">
        <v>1928</v>
      </c>
      <c r="C196" s="3" t="s">
        <v>1700</v>
      </c>
      <c r="D196" s="3" t="s">
        <v>500</v>
      </c>
      <c r="E196" s="3"/>
      <c r="F196" s="9"/>
      <c r="G196" s="4">
        <v>42775</v>
      </c>
      <c r="H196" s="3"/>
      <c r="I196" s="3" t="s">
        <v>1929</v>
      </c>
      <c r="J196" s="3" t="s">
        <v>1930</v>
      </c>
      <c r="K196" s="21">
        <v>245.66</v>
      </c>
      <c r="L196" s="21">
        <v>245.66</v>
      </c>
      <c r="M196" s="15">
        <v>0</v>
      </c>
      <c r="N196" s="21">
        <v>245.66</v>
      </c>
      <c r="O196" s="3"/>
      <c r="P196" s="20"/>
      <c r="Q196" s="20"/>
      <c r="R196" s="20"/>
      <c r="S196" s="20"/>
      <c r="T196" s="20"/>
    </row>
    <row r="197" spans="1:20" s="18" customFormat="1" ht="33.75" x14ac:dyDescent="0.2">
      <c r="A197" s="2" t="s">
        <v>500</v>
      </c>
      <c r="B197" s="3" t="s">
        <v>1889</v>
      </c>
      <c r="C197" s="3" t="s">
        <v>1700</v>
      </c>
      <c r="D197" s="3" t="s">
        <v>500</v>
      </c>
      <c r="E197" s="3"/>
      <c r="F197" s="9"/>
      <c r="G197" s="4">
        <v>42775</v>
      </c>
      <c r="H197" s="3"/>
      <c r="I197" s="3" t="s">
        <v>1931</v>
      </c>
      <c r="J197" s="3" t="s">
        <v>1932</v>
      </c>
      <c r="K197" s="21">
        <v>73.8</v>
      </c>
      <c r="L197" s="21">
        <v>73.8</v>
      </c>
      <c r="M197" s="15">
        <v>0</v>
      </c>
      <c r="N197" s="21">
        <v>73.8</v>
      </c>
      <c r="O197" s="3"/>
      <c r="P197" s="20"/>
      <c r="Q197" s="20"/>
      <c r="R197" s="20"/>
      <c r="S197" s="20"/>
      <c r="T197" s="20"/>
    </row>
    <row r="198" spans="1:20" s="18" customFormat="1" ht="33.75" x14ac:dyDescent="0.2">
      <c r="A198" s="2" t="s">
        <v>500</v>
      </c>
      <c r="B198" s="3" t="s">
        <v>1933</v>
      </c>
      <c r="C198" s="3" t="s">
        <v>1700</v>
      </c>
      <c r="D198" s="3" t="s">
        <v>500</v>
      </c>
      <c r="E198" s="3"/>
      <c r="F198" s="9"/>
      <c r="G198" s="4">
        <v>42775</v>
      </c>
      <c r="H198" s="3"/>
      <c r="I198" s="3" t="s">
        <v>1934</v>
      </c>
      <c r="J198" s="3" t="s">
        <v>1935</v>
      </c>
      <c r="K198" s="21">
        <v>62.74</v>
      </c>
      <c r="L198" s="21">
        <v>62.74</v>
      </c>
      <c r="M198" s="15">
        <v>0</v>
      </c>
      <c r="N198" s="21">
        <v>62.74</v>
      </c>
      <c r="O198" s="3"/>
      <c r="P198" s="20"/>
      <c r="Q198" s="20"/>
      <c r="R198" s="20"/>
      <c r="S198" s="20"/>
      <c r="T198" s="20"/>
    </row>
    <row r="199" spans="1:20" s="18" customFormat="1" ht="33.75" x14ac:dyDescent="0.2">
      <c r="A199" s="2" t="s">
        <v>326</v>
      </c>
      <c r="B199" s="3" t="s">
        <v>1936</v>
      </c>
      <c r="C199" s="3" t="s">
        <v>1700</v>
      </c>
      <c r="D199" s="3" t="s">
        <v>326</v>
      </c>
      <c r="E199" s="3"/>
      <c r="F199" s="9"/>
      <c r="G199" s="4">
        <v>42776</v>
      </c>
      <c r="H199" s="3"/>
      <c r="I199" s="3" t="s">
        <v>937</v>
      </c>
      <c r="J199" s="3" t="s">
        <v>938</v>
      </c>
      <c r="K199" s="21">
        <v>5.05</v>
      </c>
      <c r="L199" s="21">
        <v>5.05</v>
      </c>
      <c r="M199" s="15">
        <v>0</v>
      </c>
      <c r="N199" s="21">
        <v>5.05</v>
      </c>
      <c r="O199" s="3"/>
      <c r="P199" s="20"/>
      <c r="Q199" s="20"/>
      <c r="R199" s="20"/>
      <c r="S199" s="20"/>
      <c r="T199" s="20"/>
    </row>
    <row r="200" spans="1:20" s="18" customFormat="1" ht="33.75" x14ac:dyDescent="0.2">
      <c r="A200" s="2" t="s">
        <v>336</v>
      </c>
      <c r="B200" s="3" t="s">
        <v>1937</v>
      </c>
      <c r="C200" s="3" t="s">
        <v>1700</v>
      </c>
      <c r="D200" s="3" t="s">
        <v>336</v>
      </c>
      <c r="E200" s="3"/>
      <c r="F200" s="9"/>
      <c r="G200" s="4">
        <v>42776</v>
      </c>
      <c r="H200" s="3"/>
      <c r="I200" s="3" t="s">
        <v>338</v>
      </c>
      <c r="J200" s="3" t="s">
        <v>922</v>
      </c>
      <c r="K200" s="21">
        <v>87.68</v>
      </c>
      <c r="L200" s="21">
        <v>72.459999999999994</v>
      </c>
      <c r="M200" s="15">
        <v>0.21004692243996703</v>
      </c>
      <c r="N200" s="21">
        <v>87.68</v>
      </c>
      <c r="O200" s="3"/>
      <c r="P200" s="20"/>
      <c r="Q200" s="20"/>
      <c r="R200" s="20"/>
      <c r="S200" s="20"/>
      <c r="T200" s="20"/>
    </row>
    <row r="201" spans="1:20" s="18" customFormat="1" ht="33.75" x14ac:dyDescent="0.2">
      <c r="A201" s="2" t="s">
        <v>500</v>
      </c>
      <c r="B201" s="3" t="s">
        <v>1889</v>
      </c>
      <c r="C201" s="3" t="s">
        <v>1700</v>
      </c>
      <c r="D201" s="3" t="s">
        <v>500</v>
      </c>
      <c r="E201" s="3"/>
      <c r="F201" s="9"/>
      <c r="G201" s="4">
        <v>42776</v>
      </c>
      <c r="H201" s="3"/>
      <c r="I201" s="3" t="s">
        <v>1938</v>
      </c>
      <c r="J201" s="3" t="s">
        <v>1939</v>
      </c>
      <c r="K201" s="21">
        <v>151.05000000000001</v>
      </c>
      <c r="L201" s="21">
        <v>151.05000000000001</v>
      </c>
      <c r="M201" s="15">
        <v>0</v>
      </c>
      <c r="N201" s="21">
        <v>151.05000000000001</v>
      </c>
      <c r="O201" s="3"/>
      <c r="P201" s="20"/>
      <c r="Q201" s="20"/>
      <c r="R201" s="20"/>
      <c r="S201" s="20"/>
      <c r="T201" s="20"/>
    </row>
    <row r="202" spans="1:20" s="18" customFormat="1" ht="33.75" x14ac:dyDescent="0.2">
      <c r="A202" s="2" t="s">
        <v>500</v>
      </c>
      <c r="B202" s="3" t="s">
        <v>1889</v>
      </c>
      <c r="C202" s="3" t="s">
        <v>1700</v>
      </c>
      <c r="D202" s="3" t="s">
        <v>500</v>
      </c>
      <c r="E202" s="3"/>
      <c r="F202" s="9"/>
      <c r="G202" s="4">
        <v>42776</v>
      </c>
      <c r="H202" s="3"/>
      <c r="I202" s="3" t="s">
        <v>1940</v>
      </c>
      <c r="J202" s="3" t="s">
        <v>1941</v>
      </c>
      <c r="K202" s="21">
        <v>151.04</v>
      </c>
      <c r="L202" s="21">
        <v>151.04</v>
      </c>
      <c r="M202" s="15">
        <v>0</v>
      </c>
      <c r="N202" s="21">
        <v>151.04</v>
      </c>
      <c r="O202" s="3"/>
      <c r="P202" s="20"/>
      <c r="Q202" s="20"/>
      <c r="R202" s="20"/>
      <c r="S202" s="20"/>
      <c r="T202" s="20"/>
    </row>
    <row r="203" spans="1:20" s="18" customFormat="1" ht="33.75" x14ac:dyDescent="0.2">
      <c r="A203" s="2" t="s">
        <v>500</v>
      </c>
      <c r="B203" s="3" t="s">
        <v>1889</v>
      </c>
      <c r="C203" s="3" t="s">
        <v>1700</v>
      </c>
      <c r="D203" s="3" t="s">
        <v>500</v>
      </c>
      <c r="E203" s="3"/>
      <c r="F203" s="9"/>
      <c r="G203" s="4">
        <v>42776</v>
      </c>
      <c r="H203" s="3"/>
      <c r="I203" s="3" t="s">
        <v>1942</v>
      </c>
      <c r="J203" s="3" t="s">
        <v>1943</v>
      </c>
      <c r="K203" s="21">
        <v>151.04</v>
      </c>
      <c r="L203" s="21">
        <v>151.04</v>
      </c>
      <c r="M203" s="15">
        <v>0</v>
      </c>
      <c r="N203" s="21">
        <v>151.04</v>
      </c>
      <c r="O203" s="3"/>
      <c r="P203" s="20"/>
      <c r="Q203" s="20"/>
      <c r="R203" s="20"/>
      <c r="S203" s="20"/>
      <c r="T203" s="20"/>
    </row>
    <row r="204" spans="1:20" s="18" customFormat="1" ht="33.75" x14ac:dyDescent="0.2">
      <c r="A204" s="2" t="s">
        <v>500</v>
      </c>
      <c r="B204" s="3" t="s">
        <v>1889</v>
      </c>
      <c r="C204" s="3" t="s">
        <v>1700</v>
      </c>
      <c r="D204" s="3" t="s">
        <v>500</v>
      </c>
      <c r="E204" s="3"/>
      <c r="F204" s="9"/>
      <c r="G204" s="4">
        <v>42776</v>
      </c>
      <c r="H204" s="3"/>
      <c r="I204" s="3" t="s">
        <v>1944</v>
      </c>
      <c r="J204" s="3" t="s">
        <v>1945</v>
      </c>
      <c r="K204" s="21">
        <v>751.85</v>
      </c>
      <c r="L204" s="21">
        <v>751.85</v>
      </c>
      <c r="M204" s="15">
        <v>0</v>
      </c>
      <c r="N204" s="21">
        <v>751.85</v>
      </c>
      <c r="O204" s="3"/>
      <c r="P204" s="20"/>
      <c r="Q204" s="20"/>
      <c r="R204" s="20"/>
      <c r="S204" s="20"/>
      <c r="T204" s="20"/>
    </row>
    <row r="205" spans="1:20" s="18" customFormat="1" ht="33.75" x14ac:dyDescent="0.2">
      <c r="A205" s="2" t="s">
        <v>500</v>
      </c>
      <c r="B205" s="3" t="s">
        <v>1889</v>
      </c>
      <c r="C205" s="3" t="s">
        <v>1700</v>
      </c>
      <c r="D205" s="3" t="s">
        <v>500</v>
      </c>
      <c r="E205" s="3"/>
      <c r="F205" s="9"/>
      <c r="G205" s="4">
        <v>42776</v>
      </c>
      <c r="H205" s="3"/>
      <c r="I205" s="3" t="s">
        <v>1946</v>
      </c>
      <c r="J205" s="3" t="s">
        <v>1947</v>
      </c>
      <c r="K205" s="21">
        <v>151.05000000000001</v>
      </c>
      <c r="L205" s="21">
        <v>151.05000000000001</v>
      </c>
      <c r="M205" s="15">
        <v>0</v>
      </c>
      <c r="N205" s="21">
        <v>151.05000000000001</v>
      </c>
      <c r="O205" s="3"/>
      <c r="P205" s="20"/>
      <c r="Q205" s="20"/>
      <c r="R205" s="20"/>
      <c r="S205" s="20"/>
      <c r="T205" s="20"/>
    </row>
    <row r="206" spans="1:20" s="18" customFormat="1" ht="33.75" x14ac:dyDescent="0.2">
      <c r="A206" s="2" t="s">
        <v>500</v>
      </c>
      <c r="B206" s="3" t="s">
        <v>1889</v>
      </c>
      <c r="C206" s="3" t="s">
        <v>1700</v>
      </c>
      <c r="D206" s="3" t="s">
        <v>500</v>
      </c>
      <c r="E206" s="3"/>
      <c r="F206" s="9"/>
      <c r="G206" s="4">
        <v>42776</v>
      </c>
      <c r="H206" s="3"/>
      <c r="I206" s="3" t="s">
        <v>1948</v>
      </c>
      <c r="J206" s="3" t="s">
        <v>1949</v>
      </c>
      <c r="K206" s="21">
        <v>151.05000000000001</v>
      </c>
      <c r="L206" s="21">
        <v>151.05000000000001</v>
      </c>
      <c r="M206" s="15">
        <v>0</v>
      </c>
      <c r="N206" s="21">
        <v>151.05000000000001</v>
      </c>
      <c r="O206" s="3"/>
      <c r="P206" s="20"/>
      <c r="Q206" s="20"/>
      <c r="R206" s="20"/>
      <c r="S206" s="20"/>
      <c r="T206" s="20"/>
    </row>
    <row r="207" spans="1:20" s="18" customFormat="1" ht="33.75" x14ac:dyDescent="0.2">
      <c r="A207" s="2" t="s">
        <v>500</v>
      </c>
      <c r="B207" s="3" t="s">
        <v>1950</v>
      </c>
      <c r="C207" s="3" t="s">
        <v>1700</v>
      </c>
      <c r="D207" s="3" t="s">
        <v>500</v>
      </c>
      <c r="E207" s="3"/>
      <c r="F207" s="9"/>
      <c r="G207" s="4">
        <v>42779</v>
      </c>
      <c r="H207" s="3"/>
      <c r="I207" s="3" t="s">
        <v>1951</v>
      </c>
      <c r="J207" s="3" t="s">
        <v>1952</v>
      </c>
      <c r="K207" s="21">
        <v>1325.58</v>
      </c>
      <c r="L207" s="21">
        <v>1325.58</v>
      </c>
      <c r="M207" s="15">
        <v>0</v>
      </c>
      <c r="N207" s="21">
        <v>1325.58</v>
      </c>
      <c r="O207" s="3"/>
      <c r="P207" s="20"/>
      <c r="Q207" s="20"/>
      <c r="R207" s="20"/>
      <c r="S207" s="20"/>
      <c r="T207" s="20"/>
    </row>
    <row r="208" spans="1:20" s="18" customFormat="1" ht="33.75" x14ac:dyDescent="0.2">
      <c r="A208" s="2" t="s">
        <v>500</v>
      </c>
      <c r="B208" s="3" t="s">
        <v>1950</v>
      </c>
      <c r="C208" s="3" t="s">
        <v>1700</v>
      </c>
      <c r="D208" s="3" t="s">
        <v>500</v>
      </c>
      <c r="E208" s="3"/>
      <c r="F208" s="9"/>
      <c r="G208" s="4">
        <v>42779</v>
      </c>
      <c r="H208" s="3"/>
      <c r="I208" s="3" t="s">
        <v>1953</v>
      </c>
      <c r="J208" s="3" t="s">
        <v>1954</v>
      </c>
      <c r="K208" s="21">
        <v>1325.58</v>
      </c>
      <c r="L208" s="21">
        <v>1325.58</v>
      </c>
      <c r="M208" s="15">
        <v>0</v>
      </c>
      <c r="N208" s="21">
        <v>1325.58</v>
      </c>
      <c r="O208" s="3"/>
      <c r="P208" s="20"/>
      <c r="Q208" s="20"/>
      <c r="R208" s="20"/>
      <c r="S208" s="20"/>
      <c r="T208" s="20"/>
    </row>
    <row r="209" spans="1:20" s="18" customFormat="1" ht="33.75" x14ac:dyDescent="0.2">
      <c r="A209" s="2" t="s">
        <v>500</v>
      </c>
      <c r="B209" s="3" t="s">
        <v>1950</v>
      </c>
      <c r="C209" s="3" t="s">
        <v>1700</v>
      </c>
      <c r="D209" s="3" t="s">
        <v>500</v>
      </c>
      <c r="E209" s="3"/>
      <c r="F209" s="9"/>
      <c r="G209" s="4">
        <v>42779</v>
      </c>
      <c r="H209" s="3"/>
      <c r="I209" s="3" t="s">
        <v>1955</v>
      </c>
      <c r="J209" s="3" t="s">
        <v>1956</v>
      </c>
      <c r="K209" s="21">
        <v>3976.74</v>
      </c>
      <c r="L209" s="21">
        <v>3976.74</v>
      </c>
      <c r="M209" s="15">
        <v>0</v>
      </c>
      <c r="N209" s="21">
        <v>3976.74</v>
      </c>
      <c r="O209" s="3"/>
      <c r="P209" s="20"/>
      <c r="Q209" s="20"/>
      <c r="R209" s="20"/>
      <c r="S209" s="20"/>
      <c r="T209" s="20"/>
    </row>
    <row r="210" spans="1:20" s="18" customFormat="1" ht="33.75" x14ac:dyDescent="0.2">
      <c r="A210" s="2" t="s">
        <v>500</v>
      </c>
      <c r="B210" s="3" t="s">
        <v>1950</v>
      </c>
      <c r="C210" s="3" t="s">
        <v>1700</v>
      </c>
      <c r="D210" s="3" t="s">
        <v>500</v>
      </c>
      <c r="E210" s="3"/>
      <c r="F210" s="9"/>
      <c r="G210" s="4">
        <v>42779</v>
      </c>
      <c r="H210" s="3"/>
      <c r="I210" s="3" t="s">
        <v>1957</v>
      </c>
      <c r="J210" s="3" t="s">
        <v>1958</v>
      </c>
      <c r="K210" s="21">
        <v>3977.93</v>
      </c>
      <c r="L210" s="21">
        <v>3977.93</v>
      </c>
      <c r="M210" s="15">
        <v>0</v>
      </c>
      <c r="N210" s="21">
        <v>3977.93</v>
      </c>
      <c r="O210" s="3"/>
      <c r="P210" s="20"/>
      <c r="Q210" s="20"/>
      <c r="R210" s="20"/>
      <c r="S210" s="20"/>
      <c r="T210" s="20"/>
    </row>
    <row r="211" spans="1:20" s="18" customFormat="1" ht="33.75" x14ac:dyDescent="0.2">
      <c r="A211" s="2" t="s">
        <v>336</v>
      </c>
      <c r="B211" s="3" t="s">
        <v>1959</v>
      </c>
      <c r="C211" s="3" t="s">
        <v>1700</v>
      </c>
      <c r="D211" s="3" t="s">
        <v>336</v>
      </c>
      <c r="E211" s="3"/>
      <c r="F211" s="9"/>
      <c r="G211" s="4">
        <v>42779</v>
      </c>
      <c r="H211" s="3"/>
      <c r="I211" s="3" t="s">
        <v>1023</v>
      </c>
      <c r="J211" s="3" t="s">
        <v>1024</v>
      </c>
      <c r="K211" s="21">
        <v>886.98</v>
      </c>
      <c r="L211" s="21">
        <v>733.04</v>
      </c>
      <c r="M211" s="15">
        <v>0.21000218269125837</v>
      </c>
      <c r="N211" s="21">
        <v>886.98</v>
      </c>
      <c r="O211" s="3"/>
      <c r="P211" s="20"/>
      <c r="Q211" s="20"/>
      <c r="R211" s="20"/>
      <c r="S211" s="20"/>
      <c r="T211" s="20"/>
    </row>
    <row r="212" spans="1:20" s="18" customFormat="1" ht="33.75" x14ac:dyDescent="0.2">
      <c r="A212" s="2" t="s">
        <v>336</v>
      </c>
      <c r="B212" s="3" t="s">
        <v>1960</v>
      </c>
      <c r="C212" s="3" t="s">
        <v>1700</v>
      </c>
      <c r="D212" s="3" t="s">
        <v>336</v>
      </c>
      <c r="E212" s="3"/>
      <c r="F212" s="9"/>
      <c r="G212" s="4">
        <v>42779</v>
      </c>
      <c r="H212" s="3"/>
      <c r="I212" s="3" t="s">
        <v>1023</v>
      </c>
      <c r="J212" s="3" t="s">
        <v>1024</v>
      </c>
      <c r="K212" s="21">
        <v>1028.79</v>
      </c>
      <c r="L212" s="21">
        <v>850.24</v>
      </c>
      <c r="M212" s="15">
        <v>0.20999952954459911</v>
      </c>
      <c r="N212" s="21">
        <v>1028.79</v>
      </c>
      <c r="O212" s="3"/>
      <c r="P212" s="20"/>
      <c r="Q212" s="20"/>
      <c r="R212" s="20"/>
      <c r="S212" s="20"/>
      <c r="T212" s="20"/>
    </row>
    <row r="213" spans="1:20" s="18" customFormat="1" ht="33.75" x14ac:dyDescent="0.2">
      <c r="A213" s="2" t="s">
        <v>336</v>
      </c>
      <c r="B213" s="3" t="s">
        <v>1961</v>
      </c>
      <c r="C213" s="3" t="s">
        <v>1700</v>
      </c>
      <c r="D213" s="3" t="s">
        <v>336</v>
      </c>
      <c r="E213" s="3"/>
      <c r="F213" s="9"/>
      <c r="G213" s="4">
        <v>42779</v>
      </c>
      <c r="H213" s="3"/>
      <c r="I213" s="3" t="s">
        <v>1023</v>
      </c>
      <c r="J213" s="3" t="s">
        <v>1024</v>
      </c>
      <c r="K213" s="21">
        <v>425.97</v>
      </c>
      <c r="L213" s="21">
        <v>352.04</v>
      </c>
      <c r="M213" s="15">
        <v>0.21000454493807519</v>
      </c>
      <c r="N213" s="21">
        <v>425.97</v>
      </c>
      <c r="O213" s="3"/>
      <c r="P213" s="20"/>
      <c r="Q213" s="20"/>
      <c r="R213" s="20"/>
      <c r="S213" s="20"/>
      <c r="T213" s="20"/>
    </row>
    <row r="214" spans="1:20" s="18" customFormat="1" ht="33.75" x14ac:dyDescent="0.2">
      <c r="A214" s="2" t="s">
        <v>336</v>
      </c>
      <c r="B214" s="3" t="s">
        <v>1962</v>
      </c>
      <c r="C214" s="3" t="s">
        <v>1700</v>
      </c>
      <c r="D214" s="3" t="s">
        <v>336</v>
      </c>
      <c r="E214" s="3"/>
      <c r="F214" s="9"/>
      <c r="G214" s="4">
        <v>42779</v>
      </c>
      <c r="H214" s="3"/>
      <c r="I214" s="3" t="s">
        <v>338</v>
      </c>
      <c r="J214" s="3" t="s">
        <v>922</v>
      </c>
      <c r="K214" s="21">
        <v>1087.8499999999999</v>
      </c>
      <c r="L214" s="21">
        <v>899.05</v>
      </c>
      <c r="M214" s="15">
        <v>0.2099994438574051</v>
      </c>
      <c r="N214" s="21">
        <v>1087.8499999999999</v>
      </c>
      <c r="O214" s="3"/>
      <c r="P214" s="20"/>
      <c r="Q214" s="20"/>
      <c r="R214" s="20"/>
      <c r="S214" s="20"/>
      <c r="T214" s="20"/>
    </row>
    <row r="215" spans="1:20" s="18" customFormat="1" ht="33.75" x14ac:dyDescent="0.2">
      <c r="A215" s="2" t="s">
        <v>336</v>
      </c>
      <c r="B215" s="3" t="s">
        <v>1962</v>
      </c>
      <c r="C215" s="3" t="s">
        <v>1700</v>
      </c>
      <c r="D215" s="3" t="s">
        <v>336</v>
      </c>
      <c r="E215" s="3"/>
      <c r="F215" s="9"/>
      <c r="G215" s="4">
        <v>42779</v>
      </c>
      <c r="H215" s="3"/>
      <c r="I215" s="3" t="s">
        <v>338</v>
      </c>
      <c r="J215" s="3" t="s">
        <v>922</v>
      </c>
      <c r="K215" s="21">
        <v>828.08</v>
      </c>
      <c r="L215" s="21">
        <v>684.36</v>
      </c>
      <c r="M215" s="15">
        <v>0.21000642936466196</v>
      </c>
      <c r="N215" s="21">
        <v>828.08</v>
      </c>
      <c r="O215" s="3"/>
      <c r="P215" s="20"/>
      <c r="Q215" s="20"/>
      <c r="R215" s="20"/>
      <c r="S215" s="20"/>
      <c r="T215" s="20"/>
    </row>
    <row r="216" spans="1:20" s="18" customFormat="1" ht="33.75" x14ac:dyDescent="0.2">
      <c r="A216" s="2" t="s">
        <v>326</v>
      </c>
      <c r="B216" s="3" t="s">
        <v>19</v>
      </c>
      <c r="C216" s="3" t="s">
        <v>1700</v>
      </c>
      <c r="D216" s="3" t="s">
        <v>326</v>
      </c>
      <c r="E216" s="3"/>
      <c r="F216" s="9"/>
      <c r="G216" s="4">
        <v>42780</v>
      </c>
      <c r="H216" s="3"/>
      <c r="I216" s="3" t="s">
        <v>1963</v>
      </c>
      <c r="J216" s="3" t="s">
        <v>1964</v>
      </c>
      <c r="K216" s="21">
        <v>3484.8</v>
      </c>
      <c r="L216" s="21">
        <v>2880</v>
      </c>
      <c r="M216" s="15">
        <v>0.20999999999999996</v>
      </c>
      <c r="N216" s="21">
        <v>3484.8</v>
      </c>
      <c r="O216" s="3"/>
      <c r="P216" s="20"/>
      <c r="Q216" s="20"/>
      <c r="R216" s="20"/>
      <c r="S216" s="20"/>
      <c r="T216" s="20"/>
    </row>
    <row r="217" spans="1:20" s="18" customFormat="1" ht="33.75" x14ac:dyDescent="0.2">
      <c r="A217" s="2" t="s">
        <v>326</v>
      </c>
      <c r="B217" s="3" t="s">
        <v>1965</v>
      </c>
      <c r="C217" s="3" t="s">
        <v>1700</v>
      </c>
      <c r="D217" s="3" t="s">
        <v>326</v>
      </c>
      <c r="E217" s="3"/>
      <c r="F217" s="9"/>
      <c r="G217" s="4">
        <v>42781</v>
      </c>
      <c r="H217" s="3"/>
      <c r="I217" s="3" t="s">
        <v>410</v>
      </c>
      <c r="J217" s="3" t="s">
        <v>1623</v>
      </c>
      <c r="K217" s="21">
        <v>66</v>
      </c>
      <c r="L217" s="21">
        <v>60</v>
      </c>
      <c r="M217" s="15">
        <v>0.10000000000000009</v>
      </c>
      <c r="N217" s="21">
        <v>66</v>
      </c>
      <c r="O217" s="3"/>
      <c r="P217" s="20"/>
      <c r="Q217" s="20"/>
      <c r="R217" s="20"/>
      <c r="S217" s="20"/>
      <c r="T217" s="20"/>
    </row>
    <row r="218" spans="1:20" s="18" customFormat="1" ht="33.75" x14ac:dyDescent="0.2">
      <c r="A218" s="2" t="s">
        <v>355</v>
      </c>
      <c r="B218" s="3" t="s">
        <v>1966</v>
      </c>
      <c r="C218" s="3" t="s">
        <v>1700</v>
      </c>
      <c r="D218" s="3" t="s">
        <v>355</v>
      </c>
      <c r="E218" s="3"/>
      <c r="F218" s="9"/>
      <c r="G218" s="4">
        <v>42781</v>
      </c>
      <c r="H218" s="3"/>
      <c r="I218" s="3" t="s">
        <v>450</v>
      </c>
      <c r="J218" s="3" t="s">
        <v>1875</v>
      </c>
      <c r="K218" s="21">
        <v>50</v>
      </c>
      <c r="L218" s="21">
        <v>41.32</v>
      </c>
      <c r="M218" s="15">
        <v>0.21006776379477254</v>
      </c>
      <c r="N218" s="21">
        <v>50</v>
      </c>
      <c r="O218" s="3"/>
      <c r="P218" s="20"/>
      <c r="Q218" s="20"/>
      <c r="R218" s="20"/>
      <c r="S218" s="20"/>
      <c r="T218" s="20"/>
    </row>
    <row r="219" spans="1:20" s="18" customFormat="1" ht="33.75" x14ac:dyDescent="0.2">
      <c r="A219" s="2" t="s">
        <v>348</v>
      </c>
      <c r="B219" s="3" t="s">
        <v>1967</v>
      </c>
      <c r="C219" s="3" t="s">
        <v>1700</v>
      </c>
      <c r="D219" s="3" t="s">
        <v>348</v>
      </c>
      <c r="E219" s="3"/>
      <c r="F219" s="9"/>
      <c r="G219" s="4">
        <v>42781</v>
      </c>
      <c r="H219" s="3"/>
      <c r="I219" s="3" t="s">
        <v>529</v>
      </c>
      <c r="J219" s="3" t="s">
        <v>929</v>
      </c>
      <c r="K219" s="21">
        <v>5.6</v>
      </c>
      <c r="L219" s="21">
        <v>4.63</v>
      </c>
      <c r="M219" s="15">
        <v>0.20950323974082075</v>
      </c>
      <c r="N219" s="21">
        <v>5.6</v>
      </c>
      <c r="O219" s="3"/>
      <c r="P219" s="20"/>
      <c r="Q219" s="20"/>
      <c r="R219" s="20"/>
      <c r="S219" s="20"/>
      <c r="T219" s="20"/>
    </row>
    <row r="220" spans="1:20" s="18" customFormat="1" ht="33.75" x14ac:dyDescent="0.2">
      <c r="A220" s="2" t="s">
        <v>340</v>
      </c>
      <c r="B220" s="3" t="s">
        <v>1968</v>
      </c>
      <c r="C220" s="3" t="s">
        <v>1700</v>
      </c>
      <c r="D220" s="3" t="s">
        <v>340</v>
      </c>
      <c r="E220" s="3"/>
      <c r="F220" s="9"/>
      <c r="G220" s="4">
        <v>42781</v>
      </c>
      <c r="H220" s="3"/>
      <c r="I220" s="3" t="s">
        <v>459</v>
      </c>
      <c r="J220" s="3" t="s">
        <v>1642</v>
      </c>
      <c r="K220" s="21">
        <v>47.19</v>
      </c>
      <c r="L220" s="21">
        <v>39</v>
      </c>
      <c r="M220" s="15">
        <v>0.20999999999999996</v>
      </c>
      <c r="N220" s="21">
        <v>47.19</v>
      </c>
      <c r="O220" s="3"/>
      <c r="P220" s="20"/>
      <c r="Q220" s="20"/>
      <c r="R220" s="20"/>
      <c r="S220" s="20"/>
      <c r="T220" s="20"/>
    </row>
    <row r="221" spans="1:20" s="18" customFormat="1" ht="33.75" x14ac:dyDescent="0.2">
      <c r="A221" s="2" t="s">
        <v>441</v>
      </c>
      <c r="B221" s="3" t="s">
        <v>1969</v>
      </c>
      <c r="C221" s="3" t="s">
        <v>1700</v>
      </c>
      <c r="D221" s="3" t="s">
        <v>441</v>
      </c>
      <c r="E221" s="3"/>
      <c r="F221" s="9"/>
      <c r="G221" s="4">
        <v>42781</v>
      </c>
      <c r="H221" s="3"/>
      <c r="I221" s="3" t="s">
        <v>135</v>
      </c>
      <c r="J221" s="3" t="s">
        <v>1014</v>
      </c>
      <c r="K221" s="21">
        <v>9801</v>
      </c>
      <c r="L221" s="21">
        <v>8100</v>
      </c>
      <c r="M221" s="15">
        <v>0.20999999999999996</v>
      </c>
      <c r="N221" s="21">
        <v>9801</v>
      </c>
      <c r="O221" s="3"/>
      <c r="P221" s="20"/>
      <c r="Q221" s="20"/>
      <c r="R221" s="20"/>
      <c r="S221" s="20"/>
      <c r="T221" s="20"/>
    </row>
    <row r="222" spans="1:20" s="18" customFormat="1" ht="33.75" x14ac:dyDescent="0.2">
      <c r="A222" s="2" t="s">
        <v>344</v>
      </c>
      <c r="B222" s="3" t="s">
        <v>1970</v>
      </c>
      <c r="C222" s="3" t="s">
        <v>1700</v>
      </c>
      <c r="D222" s="3" t="s">
        <v>344</v>
      </c>
      <c r="E222" s="3"/>
      <c r="F222" s="9"/>
      <c r="G222" s="4">
        <v>42781</v>
      </c>
      <c r="H222" s="3"/>
      <c r="I222" s="3" t="s">
        <v>987</v>
      </c>
      <c r="J222" s="3" t="s">
        <v>988</v>
      </c>
      <c r="K222" s="21">
        <v>5.05</v>
      </c>
      <c r="L222" s="21">
        <v>5.05</v>
      </c>
      <c r="M222" s="15">
        <v>0</v>
      </c>
      <c r="N222" s="21">
        <v>5.05</v>
      </c>
      <c r="O222" s="3"/>
      <c r="P222" s="20"/>
      <c r="Q222" s="20"/>
      <c r="R222" s="20"/>
      <c r="S222" s="20"/>
      <c r="T222" s="20"/>
    </row>
    <row r="223" spans="1:20" s="18" customFormat="1" ht="33.75" x14ac:dyDescent="0.2">
      <c r="A223" s="2" t="s">
        <v>344</v>
      </c>
      <c r="B223" s="3" t="s">
        <v>1971</v>
      </c>
      <c r="C223" s="3" t="s">
        <v>1700</v>
      </c>
      <c r="D223" s="3" t="s">
        <v>344</v>
      </c>
      <c r="E223" s="3"/>
      <c r="F223" s="9"/>
      <c r="G223" s="4">
        <v>42781</v>
      </c>
      <c r="H223" s="3"/>
      <c r="I223" s="3" t="s">
        <v>522</v>
      </c>
      <c r="J223" s="3" t="s">
        <v>1206</v>
      </c>
      <c r="K223" s="21">
        <v>3.35</v>
      </c>
      <c r="L223" s="21">
        <v>2.77</v>
      </c>
      <c r="M223" s="15">
        <v>0.20938628158844774</v>
      </c>
      <c r="N223" s="21">
        <v>3.35</v>
      </c>
      <c r="O223" s="3"/>
      <c r="P223" s="20"/>
      <c r="Q223" s="20"/>
      <c r="R223" s="20"/>
      <c r="S223" s="20"/>
      <c r="T223" s="20"/>
    </row>
    <row r="224" spans="1:20" s="18" customFormat="1" ht="33.75" x14ac:dyDescent="0.2">
      <c r="A224" s="2" t="s">
        <v>500</v>
      </c>
      <c r="B224" s="3" t="s">
        <v>1972</v>
      </c>
      <c r="C224" s="3" t="s">
        <v>1700</v>
      </c>
      <c r="D224" s="3" t="s">
        <v>500</v>
      </c>
      <c r="E224" s="3"/>
      <c r="F224" s="9"/>
      <c r="G224" s="4">
        <v>42782</v>
      </c>
      <c r="H224" s="3"/>
      <c r="I224" s="3" t="s">
        <v>1973</v>
      </c>
      <c r="J224" s="3" t="s">
        <v>1974</v>
      </c>
      <c r="K224" s="21">
        <v>203.83</v>
      </c>
      <c r="L224" s="21">
        <v>203.83</v>
      </c>
      <c r="M224" s="15">
        <v>0</v>
      </c>
      <c r="N224" s="21">
        <v>203.83</v>
      </c>
      <c r="O224" s="3"/>
      <c r="P224" s="20"/>
      <c r="Q224" s="20"/>
      <c r="R224" s="20"/>
      <c r="S224" s="20"/>
      <c r="T224" s="20"/>
    </row>
    <row r="225" spans="1:20" s="18" customFormat="1" ht="33.75" x14ac:dyDescent="0.2">
      <c r="A225" s="2" t="s">
        <v>500</v>
      </c>
      <c r="B225" s="3" t="s">
        <v>1972</v>
      </c>
      <c r="C225" s="3" t="s">
        <v>1700</v>
      </c>
      <c r="D225" s="3" t="s">
        <v>500</v>
      </c>
      <c r="E225" s="3"/>
      <c r="F225" s="9"/>
      <c r="G225" s="4">
        <v>42782</v>
      </c>
      <c r="H225" s="3"/>
      <c r="I225" s="3" t="s">
        <v>1973</v>
      </c>
      <c r="J225" s="3" t="s">
        <v>1974</v>
      </c>
      <c r="K225" s="21">
        <v>135.1</v>
      </c>
      <c r="L225" s="21">
        <v>135.1</v>
      </c>
      <c r="M225" s="15">
        <v>0</v>
      </c>
      <c r="N225" s="21">
        <v>135.1</v>
      </c>
      <c r="O225" s="3"/>
      <c r="P225" s="20"/>
      <c r="Q225" s="20"/>
      <c r="R225" s="20"/>
      <c r="S225" s="20"/>
      <c r="T225" s="20"/>
    </row>
    <row r="226" spans="1:20" s="18" customFormat="1" ht="33.75" x14ac:dyDescent="0.2">
      <c r="A226" s="2" t="s">
        <v>500</v>
      </c>
      <c r="B226" s="3" t="s">
        <v>1972</v>
      </c>
      <c r="C226" s="3" t="s">
        <v>1700</v>
      </c>
      <c r="D226" s="3" t="s">
        <v>500</v>
      </c>
      <c r="E226" s="3"/>
      <c r="F226" s="9"/>
      <c r="G226" s="4">
        <v>42782</v>
      </c>
      <c r="H226" s="3"/>
      <c r="I226" s="3" t="s">
        <v>1975</v>
      </c>
      <c r="J226" s="3" t="s">
        <v>1976</v>
      </c>
      <c r="K226" s="21">
        <v>203.83</v>
      </c>
      <c r="L226" s="21">
        <v>203.83</v>
      </c>
      <c r="M226" s="15">
        <v>0</v>
      </c>
      <c r="N226" s="21">
        <v>203.83</v>
      </c>
      <c r="O226" s="3"/>
      <c r="P226" s="20"/>
      <c r="Q226" s="20"/>
      <c r="R226" s="20"/>
      <c r="S226" s="20"/>
      <c r="T226" s="20"/>
    </row>
    <row r="227" spans="1:20" s="18" customFormat="1" ht="33.75" x14ac:dyDescent="0.2">
      <c r="A227" s="2" t="s">
        <v>500</v>
      </c>
      <c r="B227" s="3" t="s">
        <v>1972</v>
      </c>
      <c r="C227" s="3" t="s">
        <v>1700</v>
      </c>
      <c r="D227" s="3" t="s">
        <v>500</v>
      </c>
      <c r="E227" s="3"/>
      <c r="F227" s="9"/>
      <c r="G227" s="4">
        <v>42782</v>
      </c>
      <c r="H227" s="3"/>
      <c r="I227" s="3" t="s">
        <v>1975</v>
      </c>
      <c r="J227" s="3" t="s">
        <v>1976</v>
      </c>
      <c r="K227" s="21">
        <v>135.1</v>
      </c>
      <c r="L227" s="21">
        <v>135.1</v>
      </c>
      <c r="M227" s="15">
        <v>0</v>
      </c>
      <c r="N227" s="21">
        <v>135.1</v>
      </c>
      <c r="O227" s="3"/>
      <c r="P227" s="20"/>
      <c r="Q227" s="20"/>
      <c r="R227" s="20"/>
      <c r="S227" s="20"/>
      <c r="T227" s="20"/>
    </row>
    <row r="228" spans="1:20" s="18" customFormat="1" ht="33.75" x14ac:dyDescent="0.2">
      <c r="A228" s="2" t="s">
        <v>500</v>
      </c>
      <c r="B228" s="3" t="s">
        <v>1972</v>
      </c>
      <c r="C228" s="3" t="s">
        <v>1700</v>
      </c>
      <c r="D228" s="3" t="s">
        <v>500</v>
      </c>
      <c r="E228" s="3"/>
      <c r="F228" s="9"/>
      <c r="G228" s="4">
        <v>42782</v>
      </c>
      <c r="H228" s="3"/>
      <c r="I228" s="3" t="s">
        <v>1977</v>
      </c>
      <c r="J228" s="3" t="s">
        <v>1978</v>
      </c>
      <c r="K228" s="21">
        <v>203.83</v>
      </c>
      <c r="L228" s="21">
        <v>203.83</v>
      </c>
      <c r="M228" s="15">
        <v>0</v>
      </c>
      <c r="N228" s="21">
        <v>203.83</v>
      </c>
      <c r="O228" s="3"/>
      <c r="P228" s="20"/>
      <c r="Q228" s="20"/>
      <c r="R228" s="20"/>
      <c r="S228" s="20"/>
      <c r="T228" s="20"/>
    </row>
    <row r="229" spans="1:20" s="18" customFormat="1" ht="33.75" x14ac:dyDescent="0.2">
      <c r="A229" s="2" t="s">
        <v>500</v>
      </c>
      <c r="B229" s="3" t="s">
        <v>1972</v>
      </c>
      <c r="C229" s="3" t="s">
        <v>1700</v>
      </c>
      <c r="D229" s="3" t="s">
        <v>500</v>
      </c>
      <c r="E229" s="3"/>
      <c r="F229" s="9"/>
      <c r="G229" s="4">
        <v>42782</v>
      </c>
      <c r="H229" s="3"/>
      <c r="I229" s="3" t="s">
        <v>1977</v>
      </c>
      <c r="J229" s="3" t="s">
        <v>1979</v>
      </c>
      <c r="K229" s="21">
        <v>135.1</v>
      </c>
      <c r="L229" s="21">
        <v>135.1</v>
      </c>
      <c r="M229" s="15">
        <v>0</v>
      </c>
      <c r="N229" s="21">
        <v>135.1</v>
      </c>
      <c r="O229" s="3"/>
      <c r="P229" s="20"/>
      <c r="Q229" s="20"/>
      <c r="R229" s="20"/>
      <c r="S229" s="20"/>
      <c r="T229" s="20"/>
    </row>
    <row r="230" spans="1:20" s="18" customFormat="1" ht="33.75" x14ac:dyDescent="0.2">
      <c r="A230" s="2" t="s">
        <v>500</v>
      </c>
      <c r="B230" s="3" t="s">
        <v>1972</v>
      </c>
      <c r="C230" s="3" t="s">
        <v>1700</v>
      </c>
      <c r="D230" s="3" t="s">
        <v>500</v>
      </c>
      <c r="E230" s="3"/>
      <c r="F230" s="9"/>
      <c r="G230" s="4">
        <v>42782</v>
      </c>
      <c r="H230" s="3"/>
      <c r="I230" s="3" t="s">
        <v>1980</v>
      </c>
      <c r="J230" s="3" t="s">
        <v>1981</v>
      </c>
      <c r="K230" s="21">
        <v>152.85</v>
      </c>
      <c r="L230" s="21">
        <v>152.85</v>
      </c>
      <c r="M230" s="15">
        <v>0</v>
      </c>
      <c r="N230" s="21">
        <v>152.85</v>
      </c>
      <c r="O230" s="3"/>
      <c r="P230" s="20"/>
      <c r="Q230" s="20"/>
      <c r="R230" s="20"/>
      <c r="S230" s="20"/>
      <c r="T230" s="20"/>
    </row>
    <row r="231" spans="1:20" s="18" customFormat="1" ht="33.75" x14ac:dyDescent="0.2">
      <c r="A231" s="2" t="s">
        <v>500</v>
      </c>
      <c r="B231" s="3" t="s">
        <v>1972</v>
      </c>
      <c r="C231" s="3" t="s">
        <v>1700</v>
      </c>
      <c r="D231" s="3" t="s">
        <v>500</v>
      </c>
      <c r="E231" s="3"/>
      <c r="F231" s="9"/>
      <c r="G231" s="4">
        <v>42782</v>
      </c>
      <c r="H231" s="3"/>
      <c r="I231" s="3" t="s">
        <v>1980</v>
      </c>
      <c r="J231" s="3" t="s">
        <v>1981</v>
      </c>
      <c r="K231" s="21">
        <v>101.32</v>
      </c>
      <c r="L231" s="21">
        <v>101.32</v>
      </c>
      <c r="M231" s="15">
        <v>0</v>
      </c>
      <c r="N231" s="21">
        <v>101.32</v>
      </c>
      <c r="O231" s="3"/>
      <c r="P231" s="20"/>
      <c r="Q231" s="20"/>
      <c r="R231" s="20"/>
      <c r="S231" s="20"/>
      <c r="T231" s="20"/>
    </row>
    <row r="232" spans="1:20" s="18" customFormat="1" ht="33.75" x14ac:dyDescent="0.2">
      <c r="A232" s="2" t="s">
        <v>340</v>
      </c>
      <c r="B232" s="3" t="s">
        <v>1982</v>
      </c>
      <c r="C232" s="3" t="s">
        <v>1700</v>
      </c>
      <c r="D232" s="3" t="s">
        <v>340</v>
      </c>
      <c r="E232" s="3"/>
      <c r="F232" s="9"/>
      <c r="G232" s="4">
        <v>42782</v>
      </c>
      <c r="H232" s="3"/>
      <c r="I232" s="3" t="s">
        <v>1546</v>
      </c>
      <c r="J232" s="3" t="s">
        <v>1547</v>
      </c>
      <c r="K232" s="21">
        <v>42.62</v>
      </c>
      <c r="L232" s="21">
        <v>36.08</v>
      </c>
      <c r="M232" s="15" t="s">
        <v>1698</v>
      </c>
      <c r="N232" s="21">
        <v>42.62</v>
      </c>
      <c r="O232" s="3"/>
      <c r="P232" s="20"/>
      <c r="Q232" s="20"/>
      <c r="R232" s="20"/>
      <c r="S232" s="20"/>
      <c r="T232" s="20"/>
    </row>
    <row r="233" spans="1:20" s="18" customFormat="1" ht="33.75" x14ac:dyDescent="0.2">
      <c r="A233" s="2" t="s">
        <v>500</v>
      </c>
      <c r="B233" s="3" t="s">
        <v>1972</v>
      </c>
      <c r="C233" s="3" t="s">
        <v>1700</v>
      </c>
      <c r="D233" s="3" t="s">
        <v>500</v>
      </c>
      <c r="E233" s="3"/>
      <c r="F233" s="9"/>
      <c r="G233" s="4">
        <v>42782</v>
      </c>
      <c r="H233" s="3"/>
      <c r="I233" s="3" t="s">
        <v>1983</v>
      </c>
      <c r="J233" s="3" t="s">
        <v>1984</v>
      </c>
      <c r="K233" s="21">
        <v>67.56</v>
      </c>
      <c r="L233" s="21">
        <v>67.56</v>
      </c>
      <c r="M233" s="15">
        <v>0</v>
      </c>
      <c r="N233" s="21">
        <v>67.56</v>
      </c>
      <c r="O233" s="3"/>
      <c r="P233" s="20"/>
      <c r="Q233" s="20"/>
      <c r="R233" s="20"/>
      <c r="S233" s="20"/>
      <c r="T233" s="20"/>
    </row>
    <row r="234" spans="1:20" s="18" customFormat="1" ht="33.75" x14ac:dyDescent="0.2">
      <c r="A234" s="2" t="s">
        <v>500</v>
      </c>
      <c r="B234" s="3" t="s">
        <v>1972</v>
      </c>
      <c r="C234" s="3" t="s">
        <v>1700</v>
      </c>
      <c r="D234" s="3" t="s">
        <v>500</v>
      </c>
      <c r="E234" s="3"/>
      <c r="F234" s="9"/>
      <c r="G234" s="4">
        <v>42782</v>
      </c>
      <c r="H234" s="3"/>
      <c r="I234" s="3" t="s">
        <v>1985</v>
      </c>
      <c r="J234" s="3" t="s">
        <v>1986</v>
      </c>
      <c r="K234" s="21">
        <v>101.92</v>
      </c>
      <c r="L234" s="21">
        <v>101.92</v>
      </c>
      <c r="M234" s="15">
        <v>0</v>
      </c>
      <c r="N234" s="21">
        <v>101.92</v>
      </c>
      <c r="O234" s="3"/>
      <c r="P234" s="20"/>
      <c r="Q234" s="20"/>
      <c r="R234" s="20"/>
      <c r="S234" s="20"/>
      <c r="T234" s="20"/>
    </row>
    <row r="235" spans="1:20" s="18" customFormat="1" ht="33.75" x14ac:dyDescent="0.2">
      <c r="A235" s="2" t="s">
        <v>500</v>
      </c>
      <c r="B235" s="3" t="s">
        <v>1972</v>
      </c>
      <c r="C235" s="3" t="s">
        <v>1700</v>
      </c>
      <c r="D235" s="3" t="s">
        <v>500</v>
      </c>
      <c r="E235" s="3"/>
      <c r="F235" s="9"/>
      <c r="G235" s="4">
        <v>42782</v>
      </c>
      <c r="H235" s="3"/>
      <c r="I235" s="3" t="s">
        <v>1985</v>
      </c>
      <c r="J235" s="3" t="s">
        <v>1986</v>
      </c>
      <c r="K235" s="21">
        <v>67.55</v>
      </c>
      <c r="L235" s="21">
        <v>67.55</v>
      </c>
      <c r="M235" s="15">
        <v>0</v>
      </c>
      <c r="N235" s="21">
        <v>67.55</v>
      </c>
      <c r="O235" s="3"/>
      <c r="P235" s="20"/>
      <c r="Q235" s="20"/>
      <c r="R235" s="20"/>
      <c r="S235" s="20"/>
      <c r="T235" s="20"/>
    </row>
    <row r="236" spans="1:20" s="18" customFormat="1" ht="33.75" x14ac:dyDescent="0.2">
      <c r="A236" s="2" t="s">
        <v>500</v>
      </c>
      <c r="B236" s="3" t="s">
        <v>1972</v>
      </c>
      <c r="C236" s="3" t="s">
        <v>1700</v>
      </c>
      <c r="D236" s="3" t="s">
        <v>500</v>
      </c>
      <c r="E236" s="3"/>
      <c r="F236" s="9"/>
      <c r="G236" s="4">
        <v>42782</v>
      </c>
      <c r="H236" s="3"/>
      <c r="I236" s="3" t="s">
        <v>1987</v>
      </c>
      <c r="J236" s="3" t="s">
        <v>1988</v>
      </c>
      <c r="K236" s="21">
        <v>67.56</v>
      </c>
      <c r="L236" s="21">
        <v>67.56</v>
      </c>
      <c r="M236" s="15">
        <v>0</v>
      </c>
      <c r="N236" s="21">
        <v>67.56</v>
      </c>
      <c r="O236" s="3"/>
      <c r="P236" s="20"/>
      <c r="Q236" s="20"/>
      <c r="R236" s="20"/>
      <c r="S236" s="20"/>
      <c r="T236" s="20"/>
    </row>
    <row r="237" spans="1:20" s="18" customFormat="1" ht="33.75" x14ac:dyDescent="0.2">
      <c r="A237" s="2" t="s">
        <v>500</v>
      </c>
      <c r="B237" s="3" t="s">
        <v>1972</v>
      </c>
      <c r="C237" s="3" t="s">
        <v>1700</v>
      </c>
      <c r="D237" s="3" t="s">
        <v>500</v>
      </c>
      <c r="E237" s="3"/>
      <c r="F237" s="9"/>
      <c r="G237" s="4">
        <v>42782</v>
      </c>
      <c r="H237" s="3"/>
      <c r="I237" s="3" t="s">
        <v>1987</v>
      </c>
      <c r="J237" s="3" t="s">
        <v>1989</v>
      </c>
      <c r="K237" s="21">
        <v>101.92</v>
      </c>
      <c r="L237" s="21">
        <v>101.92</v>
      </c>
      <c r="M237" s="15">
        <v>0</v>
      </c>
      <c r="N237" s="21">
        <v>101.92</v>
      </c>
      <c r="O237" s="3"/>
      <c r="P237" s="20"/>
      <c r="Q237" s="20"/>
      <c r="R237" s="20"/>
      <c r="S237" s="20"/>
      <c r="T237" s="20"/>
    </row>
    <row r="238" spans="1:20" s="18" customFormat="1" ht="33.75" x14ac:dyDescent="0.2">
      <c r="A238" s="2" t="s">
        <v>500</v>
      </c>
      <c r="B238" s="3" t="s">
        <v>1972</v>
      </c>
      <c r="C238" s="3" t="s">
        <v>1700</v>
      </c>
      <c r="D238" s="3" t="s">
        <v>500</v>
      </c>
      <c r="E238" s="3"/>
      <c r="F238" s="9"/>
      <c r="G238" s="4">
        <v>42782</v>
      </c>
      <c r="H238" s="3"/>
      <c r="I238" s="3" t="s">
        <v>1990</v>
      </c>
      <c r="J238" s="3" t="s">
        <v>1991</v>
      </c>
      <c r="K238" s="21">
        <v>101.92</v>
      </c>
      <c r="L238" s="21">
        <v>101.92</v>
      </c>
      <c r="M238" s="15">
        <v>0</v>
      </c>
      <c r="N238" s="21">
        <v>101.92</v>
      </c>
      <c r="O238" s="3"/>
      <c r="P238" s="20"/>
      <c r="Q238" s="20"/>
      <c r="R238" s="20"/>
      <c r="S238" s="20"/>
      <c r="T238" s="20"/>
    </row>
    <row r="239" spans="1:20" s="18" customFormat="1" ht="33.75" x14ac:dyDescent="0.2">
      <c r="A239" s="2" t="s">
        <v>500</v>
      </c>
      <c r="B239" s="3" t="s">
        <v>1972</v>
      </c>
      <c r="C239" s="3" t="s">
        <v>1700</v>
      </c>
      <c r="D239" s="3" t="s">
        <v>500</v>
      </c>
      <c r="E239" s="3"/>
      <c r="F239" s="9"/>
      <c r="G239" s="4">
        <v>42782</v>
      </c>
      <c r="H239" s="3"/>
      <c r="I239" s="3" t="s">
        <v>1992</v>
      </c>
      <c r="J239" s="3" t="s">
        <v>1993</v>
      </c>
      <c r="K239" s="21">
        <v>152.85</v>
      </c>
      <c r="L239" s="21">
        <v>152.85</v>
      </c>
      <c r="M239" s="15">
        <v>0</v>
      </c>
      <c r="N239" s="21">
        <v>152.85</v>
      </c>
      <c r="O239" s="3"/>
      <c r="P239" s="20"/>
      <c r="Q239" s="20"/>
      <c r="R239" s="20"/>
      <c r="S239" s="20"/>
      <c r="T239" s="20"/>
    </row>
    <row r="240" spans="1:20" s="18" customFormat="1" ht="33.75" x14ac:dyDescent="0.2">
      <c r="A240" s="2" t="s">
        <v>500</v>
      </c>
      <c r="B240" s="3" t="s">
        <v>1972</v>
      </c>
      <c r="C240" s="3" t="s">
        <v>1700</v>
      </c>
      <c r="D240" s="3" t="s">
        <v>500</v>
      </c>
      <c r="E240" s="3"/>
      <c r="F240" s="9"/>
      <c r="G240" s="4">
        <v>42782</v>
      </c>
      <c r="H240" s="3"/>
      <c r="I240" s="3" t="s">
        <v>1992</v>
      </c>
      <c r="J240" s="3" t="s">
        <v>1993</v>
      </c>
      <c r="K240" s="21">
        <v>101.32</v>
      </c>
      <c r="L240" s="21">
        <v>101.32</v>
      </c>
      <c r="M240" s="15">
        <v>0</v>
      </c>
      <c r="N240" s="21">
        <v>101.32</v>
      </c>
      <c r="O240" s="3"/>
      <c r="P240" s="20"/>
      <c r="Q240" s="20"/>
      <c r="R240" s="20"/>
      <c r="S240" s="20"/>
      <c r="T240" s="20"/>
    </row>
    <row r="241" spans="1:20" s="18" customFormat="1" ht="33.75" x14ac:dyDescent="0.2">
      <c r="A241" s="2" t="s">
        <v>382</v>
      </c>
      <c r="B241" s="3" t="s">
        <v>1994</v>
      </c>
      <c r="C241" s="3" t="s">
        <v>1700</v>
      </c>
      <c r="D241" s="3" t="s">
        <v>382</v>
      </c>
      <c r="E241" s="3"/>
      <c r="F241" s="9"/>
      <c r="G241" s="4">
        <v>42783</v>
      </c>
      <c r="H241" s="3"/>
      <c r="I241" s="3" t="s">
        <v>1995</v>
      </c>
      <c r="J241" s="3" t="s">
        <v>1996</v>
      </c>
      <c r="K241" s="21">
        <v>17045.62</v>
      </c>
      <c r="L241" s="21">
        <v>17045.62</v>
      </c>
      <c r="M241" s="15">
        <v>0</v>
      </c>
      <c r="N241" s="21">
        <v>17045.62</v>
      </c>
      <c r="O241" s="3"/>
      <c r="P241" s="20"/>
      <c r="Q241" s="20"/>
      <c r="R241" s="20"/>
      <c r="S241" s="20"/>
      <c r="T241" s="20"/>
    </row>
    <row r="242" spans="1:20" s="18" customFormat="1" ht="33.75" x14ac:dyDescent="0.2">
      <c r="A242" s="2" t="s">
        <v>500</v>
      </c>
      <c r="B242" s="3" t="s">
        <v>1889</v>
      </c>
      <c r="C242" s="3" t="s">
        <v>1700</v>
      </c>
      <c r="D242" s="3" t="s">
        <v>500</v>
      </c>
      <c r="E242" s="3"/>
      <c r="F242" s="9"/>
      <c r="G242" s="4">
        <v>42783</v>
      </c>
      <c r="H242" s="3"/>
      <c r="I242" s="3" t="s">
        <v>1973</v>
      </c>
      <c r="J242" s="3" t="s">
        <v>1974</v>
      </c>
      <c r="K242" s="21">
        <v>110.78</v>
      </c>
      <c r="L242" s="21">
        <v>110.78</v>
      </c>
      <c r="M242" s="15">
        <v>0</v>
      </c>
      <c r="N242" s="21">
        <v>110.78</v>
      </c>
      <c r="O242" s="3"/>
      <c r="P242" s="20"/>
      <c r="Q242" s="20"/>
      <c r="R242" s="20"/>
      <c r="S242" s="20"/>
      <c r="T242" s="20"/>
    </row>
    <row r="243" spans="1:20" s="18" customFormat="1" ht="33.75" x14ac:dyDescent="0.2">
      <c r="A243" s="2" t="s">
        <v>500</v>
      </c>
      <c r="B243" s="3" t="s">
        <v>1972</v>
      </c>
      <c r="C243" s="3" t="s">
        <v>1700</v>
      </c>
      <c r="D243" s="3" t="s">
        <v>500</v>
      </c>
      <c r="E243" s="3"/>
      <c r="F243" s="9"/>
      <c r="G243" s="4">
        <v>42783</v>
      </c>
      <c r="H243" s="3"/>
      <c r="I243" s="3" t="s">
        <v>1973</v>
      </c>
      <c r="J243" s="3" t="s">
        <v>1974</v>
      </c>
      <c r="K243" s="21">
        <v>150.27000000000001</v>
      </c>
      <c r="L243" s="21">
        <v>150.27000000000001</v>
      </c>
      <c r="M243" s="15">
        <v>0</v>
      </c>
      <c r="N243" s="21">
        <v>150.27000000000001</v>
      </c>
      <c r="O243" s="3"/>
      <c r="P243" s="20"/>
      <c r="Q243" s="20"/>
      <c r="R243" s="20"/>
      <c r="S243" s="20"/>
      <c r="T243" s="20"/>
    </row>
    <row r="244" spans="1:20" s="18" customFormat="1" ht="33.75" x14ac:dyDescent="0.2">
      <c r="A244" s="2" t="s">
        <v>500</v>
      </c>
      <c r="B244" s="3" t="s">
        <v>1889</v>
      </c>
      <c r="C244" s="3" t="s">
        <v>1700</v>
      </c>
      <c r="D244" s="3" t="s">
        <v>500</v>
      </c>
      <c r="E244" s="3"/>
      <c r="F244" s="9"/>
      <c r="G244" s="4">
        <v>42783</v>
      </c>
      <c r="H244" s="3"/>
      <c r="I244" s="3" t="s">
        <v>1975</v>
      </c>
      <c r="J244" s="3" t="s">
        <v>1976</v>
      </c>
      <c r="K244" s="21">
        <v>110.78</v>
      </c>
      <c r="L244" s="21">
        <v>110.78</v>
      </c>
      <c r="M244" s="15">
        <v>0</v>
      </c>
      <c r="N244" s="21">
        <v>110.78</v>
      </c>
      <c r="O244" s="3"/>
      <c r="P244" s="20"/>
      <c r="Q244" s="20"/>
      <c r="R244" s="20"/>
      <c r="S244" s="20"/>
      <c r="T244" s="20"/>
    </row>
    <row r="245" spans="1:20" s="18" customFormat="1" ht="33.75" x14ac:dyDescent="0.2">
      <c r="A245" s="2" t="s">
        <v>500</v>
      </c>
      <c r="B245" s="3" t="s">
        <v>1972</v>
      </c>
      <c r="C245" s="3" t="s">
        <v>1700</v>
      </c>
      <c r="D245" s="3" t="s">
        <v>500</v>
      </c>
      <c r="E245" s="3"/>
      <c r="F245" s="9"/>
      <c r="G245" s="4">
        <v>42783</v>
      </c>
      <c r="H245" s="3"/>
      <c r="I245" s="3" t="s">
        <v>1975</v>
      </c>
      <c r="J245" s="3" t="s">
        <v>1976</v>
      </c>
      <c r="K245" s="21">
        <v>150.27000000000001</v>
      </c>
      <c r="L245" s="21">
        <v>150.27000000000001</v>
      </c>
      <c r="M245" s="15">
        <v>0</v>
      </c>
      <c r="N245" s="21">
        <v>150.27000000000001</v>
      </c>
      <c r="O245" s="3"/>
      <c r="P245" s="20"/>
      <c r="Q245" s="20"/>
      <c r="R245" s="20"/>
      <c r="S245" s="20"/>
      <c r="T245" s="20"/>
    </row>
    <row r="246" spans="1:20" s="18" customFormat="1" ht="33.75" x14ac:dyDescent="0.2">
      <c r="A246" s="2" t="s">
        <v>500</v>
      </c>
      <c r="B246" s="3" t="s">
        <v>1889</v>
      </c>
      <c r="C246" s="3" t="s">
        <v>1700</v>
      </c>
      <c r="D246" s="3" t="s">
        <v>500</v>
      </c>
      <c r="E246" s="3"/>
      <c r="F246" s="9"/>
      <c r="G246" s="4">
        <v>42783</v>
      </c>
      <c r="H246" s="3"/>
      <c r="I246" s="3" t="s">
        <v>1977</v>
      </c>
      <c r="J246" s="3" t="s">
        <v>1978</v>
      </c>
      <c r="K246" s="21">
        <v>110.78</v>
      </c>
      <c r="L246" s="21">
        <v>110.78</v>
      </c>
      <c r="M246" s="15">
        <v>0</v>
      </c>
      <c r="N246" s="21">
        <v>110.78</v>
      </c>
      <c r="O246" s="3"/>
      <c r="P246" s="20"/>
      <c r="Q246" s="20"/>
      <c r="R246" s="20"/>
      <c r="S246" s="20"/>
      <c r="T246" s="20"/>
    </row>
    <row r="247" spans="1:20" s="18" customFormat="1" ht="33.75" x14ac:dyDescent="0.2">
      <c r="A247" s="2" t="s">
        <v>500</v>
      </c>
      <c r="B247" s="3" t="s">
        <v>1972</v>
      </c>
      <c r="C247" s="3" t="s">
        <v>1700</v>
      </c>
      <c r="D247" s="3" t="s">
        <v>500</v>
      </c>
      <c r="E247" s="3"/>
      <c r="F247" s="9"/>
      <c r="G247" s="4">
        <v>42783</v>
      </c>
      <c r="H247" s="3"/>
      <c r="I247" s="3" t="s">
        <v>1977</v>
      </c>
      <c r="J247" s="3" t="s">
        <v>1979</v>
      </c>
      <c r="K247" s="21">
        <v>150.27000000000001</v>
      </c>
      <c r="L247" s="21">
        <v>150.27000000000001</v>
      </c>
      <c r="M247" s="15">
        <v>0</v>
      </c>
      <c r="N247" s="21">
        <v>150.27000000000001</v>
      </c>
      <c r="O247" s="3"/>
      <c r="P247" s="20"/>
      <c r="Q247" s="20"/>
      <c r="R247" s="20"/>
      <c r="S247" s="20"/>
      <c r="T247" s="20"/>
    </row>
    <row r="248" spans="1:20" s="18" customFormat="1" ht="33.75" x14ac:dyDescent="0.2">
      <c r="A248" s="2" t="s">
        <v>500</v>
      </c>
      <c r="B248" s="3" t="s">
        <v>1889</v>
      </c>
      <c r="C248" s="3" t="s">
        <v>1700</v>
      </c>
      <c r="D248" s="3" t="s">
        <v>500</v>
      </c>
      <c r="E248" s="3"/>
      <c r="F248" s="9"/>
      <c r="G248" s="4">
        <v>42783</v>
      </c>
      <c r="H248" s="3"/>
      <c r="I248" s="3" t="s">
        <v>1997</v>
      </c>
      <c r="J248" s="3" t="s">
        <v>1998</v>
      </c>
      <c r="K248" s="21">
        <v>1037.07</v>
      </c>
      <c r="L248" s="21">
        <v>1037.07</v>
      </c>
      <c r="M248" s="15">
        <v>0</v>
      </c>
      <c r="N248" s="21">
        <v>1037.07</v>
      </c>
      <c r="O248" s="3"/>
      <c r="P248" s="20"/>
      <c r="Q248" s="20"/>
      <c r="R248" s="20"/>
      <c r="S248" s="20"/>
      <c r="T248" s="20"/>
    </row>
    <row r="249" spans="1:20" s="18" customFormat="1" ht="33.75" x14ac:dyDescent="0.2">
      <c r="A249" s="2" t="s">
        <v>500</v>
      </c>
      <c r="B249" s="3" t="s">
        <v>1889</v>
      </c>
      <c r="C249" s="3" t="s">
        <v>1700</v>
      </c>
      <c r="D249" s="3" t="s">
        <v>500</v>
      </c>
      <c r="E249" s="3"/>
      <c r="F249" s="9"/>
      <c r="G249" s="4">
        <v>42783</v>
      </c>
      <c r="H249" s="3"/>
      <c r="I249" s="3" t="s">
        <v>1980</v>
      </c>
      <c r="J249" s="3" t="s">
        <v>1981</v>
      </c>
      <c r="K249" s="21">
        <v>55.39</v>
      </c>
      <c r="L249" s="21">
        <v>55.39</v>
      </c>
      <c r="M249" s="15">
        <v>0</v>
      </c>
      <c r="N249" s="21">
        <v>55.39</v>
      </c>
      <c r="O249" s="3"/>
      <c r="P249" s="20"/>
      <c r="Q249" s="20"/>
      <c r="R249" s="20"/>
      <c r="S249" s="20"/>
      <c r="T249" s="20"/>
    </row>
    <row r="250" spans="1:20" s="18" customFormat="1" ht="33.75" x14ac:dyDescent="0.2">
      <c r="A250" s="2" t="s">
        <v>500</v>
      </c>
      <c r="B250" s="3" t="s">
        <v>1972</v>
      </c>
      <c r="C250" s="3" t="s">
        <v>1700</v>
      </c>
      <c r="D250" s="3" t="s">
        <v>500</v>
      </c>
      <c r="E250" s="3"/>
      <c r="F250" s="9"/>
      <c r="G250" s="4">
        <v>42783</v>
      </c>
      <c r="H250" s="3"/>
      <c r="I250" s="3" t="s">
        <v>1980</v>
      </c>
      <c r="J250" s="3" t="s">
        <v>1981</v>
      </c>
      <c r="K250" s="21">
        <v>75.13</v>
      </c>
      <c r="L250" s="21">
        <v>75.13</v>
      </c>
      <c r="M250" s="15">
        <v>0</v>
      </c>
      <c r="N250" s="21">
        <v>75.13</v>
      </c>
      <c r="O250" s="3"/>
      <c r="P250" s="20"/>
      <c r="Q250" s="20"/>
      <c r="R250" s="20"/>
      <c r="S250" s="20"/>
      <c r="T250" s="20"/>
    </row>
    <row r="251" spans="1:20" s="18" customFormat="1" ht="33.75" x14ac:dyDescent="0.2">
      <c r="A251" s="2" t="s">
        <v>500</v>
      </c>
      <c r="B251" s="3" t="s">
        <v>1972</v>
      </c>
      <c r="C251" s="3" t="s">
        <v>1700</v>
      </c>
      <c r="D251" s="3" t="s">
        <v>500</v>
      </c>
      <c r="E251" s="3"/>
      <c r="F251" s="9"/>
      <c r="G251" s="4">
        <v>42783</v>
      </c>
      <c r="H251" s="3"/>
      <c r="I251" s="3" t="s">
        <v>1999</v>
      </c>
      <c r="J251" s="3" t="s">
        <v>2000</v>
      </c>
      <c r="K251" s="21">
        <v>1064.06</v>
      </c>
      <c r="L251" s="21">
        <v>1064.06</v>
      </c>
      <c r="M251" s="15">
        <v>0</v>
      </c>
      <c r="N251" s="21">
        <v>1064.06</v>
      </c>
      <c r="O251" s="3"/>
      <c r="P251" s="20"/>
      <c r="Q251" s="20"/>
      <c r="R251" s="20"/>
      <c r="S251" s="20"/>
      <c r="T251" s="20"/>
    </row>
    <row r="252" spans="1:20" s="18" customFormat="1" ht="33.75" x14ac:dyDescent="0.2">
      <c r="A252" s="2" t="s">
        <v>500</v>
      </c>
      <c r="B252" s="3" t="s">
        <v>1972</v>
      </c>
      <c r="C252" s="3" t="s">
        <v>1700</v>
      </c>
      <c r="D252" s="3" t="s">
        <v>500</v>
      </c>
      <c r="E252" s="3"/>
      <c r="F252" s="9"/>
      <c r="G252" s="4">
        <v>42783</v>
      </c>
      <c r="H252" s="3"/>
      <c r="I252" s="3" t="s">
        <v>1999</v>
      </c>
      <c r="J252" s="3" t="s">
        <v>2000</v>
      </c>
      <c r="K252" s="21">
        <v>1106.96</v>
      </c>
      <c r="L252" s="21">
        <v>1106.96</v>
      </c>
      <c r="M252" s="15">
        <v>0</v>
      </c>
      <c r="N252" s="21">
        <v>1106.96</v>
      </c>
      <c r="O252" s="3"/>
      <c r="P252" s="20"/>
      <c r="Q252" s="20"/>
      <c r="R252" s="20"/>
      <c r="S252" s="20"/>
      <c r="T252" s="20"/>
    </row>
    <row r="253" spans="1:20" s="18" customFormat="1" ht="33.75" x14ac:dyDescent="0.2">
      <c r="A253" s="2" t="s">
        <v>500</v>
      </c>
      <c r="B253" s="3" t="s">
        <v>2001</v>
      </c>
      <c r="C253" s="3" t="s">
        <v>1700</v>
      </c>
      <c r="D253" s="3" t="s">
        <v>500</v>
      </c>
      <c r="E253" s="3"/>
      <c r="F253" s="9"/>
      <c r="G253" s="4">
        <v>42783</v>
      </c>
      <c r="H253" s="3"/>
      <c r="I253" s="3" t="s">
        <v>1904</v>
      </c>
      <c r="J253" s="3" t="s">
        <v>1905</v>
      </c>
      <c r="K253" s="21">
        <v>72.34</v>
      </c>
      <c r="L253" s="21">
        <v>72.34</v>
      </c>
      <c r="M253" s="15">
        <v>0</v>
      </c>
      <c r="N253" s="21">
        <v>72.34</v>
      </c>
      <c r="O253" s="3"/>
      <c r="P253" s="20"/>
      <c r="Q253" s="20"/>
      <c r="R253" s="20"/>
      <c r="S253" s="20"/>
      <c r="T253" s="20"/>
    </row>
    <row r="254" spans="1:20" s="18" customFormat="1" ht="33.75" x14ac:dyDescent="0.2">
      <c r="A254" s="2" t="s">
        <v>500</v>
      </c>
      <c r="B254" s="3" t="s">
        <v>1972</v>
      </c>
      <c r="C254" s="3" t="s">
        <v>1700</v>
      </c>
      <c r="D254" s="3" t="s">
        <v>500</v>
      </c>
      <c r="E254" s="3"/>
      <c r="F254" s="9"/>
      <c r="G254" s="4">
        <v>42783</v>
      </c>
      <c r="H254" s="3"/>
      <c r="I254" s="3" t="s">
        <v>1904</v>
      </c>
      <c r="J254" s="3" t="s">
        <v>1905</v>
      </c>
      <c r="K254" s="21">
        <v>65.099999999999994</v>
      </c>
      <c r="L254" s="21">
        <v>65.099999999999994</v>
      </c>
      <c r="M254" s="15">
        <v>0</v>
      </c>
      <c r="N254" s="21">
        <v>65.099999999999994</v>
      </c>
      <c r="O254" s="3"/>
      <c r="P254" s="20"/>
      <c r="Q254" s="20"/>
      <c r="R254" s="20"/>
      <c r="S254" s="20"/>
      <c r="T254" s="20"/>
    </row>
    <row r="255" spans="1:20" s="18" customFormat="1" ht="33.75" x14ac:dyDescent="0.2">
      <c r="A255" s="2" t="s">
        <v>500</v>
      </c>
      <c r="B255" s="3" t="s">
        <v>2001</v>
      </c>
      <c r="C255" s="3" t="s">
        <v>1700</v>
      </c>
      <c r="D255" s="3" t="s">
        <v>500</v>
      </c>
      <c r="E255" s="3"/>
      <c r="F255" s="9"/>
      <c r="G255" s="4">
        <v>42783</v>
      </c>
      <c r="H255" s="3"/>
      <c r="I255" s="3" t="s">
        <v>2002</v>
      </c>
      <c r="J255" s="3" t="s">
        <v>2003</v>
      </c>
      <c r="K255" s="21">
        <v>72.34</v>
      </c>
      <c r="L255" s="21">
        <v>72.34</v>
      </c>
      <c r="M255" s="15">
        <v>0</v>
      </c>
      <c r="N255" s="21">
        <v>72.34</v>
      </c>
      <c r="O255" s="3"/>
      <c r="P255" s="20"/>
      <c r="Q255" s="20"/>
      <c r="R255" s="20"/>
      <c r="S255" s="20"/>
      <c r="T255" s="20"/>
    </row>
    <row r="256" spans="1:20" s="18" customFormat="1" ht="33.75" x14ac:dyDescent="0.2">
      <c r="A256" s="2" t="s">
        <v>500</v>
      </c>
      <c r="B256" s="3" t="s">
        <v>1972</v>
      </c>
      <c r="C256" s="3" t="s">
        <v>1700</v>
      </c>
      <c r="D256" s="3" t="s">
        <v>500</v>
      </c>
      <c r="E256" s="3"/>
      <c r="F256" s="9"/>
      <c r="G256" s="4">
        <v>42783</v>
      </c>
      <c r="H256" s="3"/>
      <c r="I256" s="3" t="s">
        <v>2002</v>
      </c>
      <c r="J256" s="3" t="s">
        <v>2003</v>
      </c>
      <c r="K256" s="21">
        <v>65.11</v>
      </c>
      <c r="L256" s="21">
        <v>65.11</v>
      </c>
      <c r="M256" s="15">
        <v>0</v>
      </c>
      <c r="N256" s="21">
        <v>65.11</v>
      </c>
      <c r="O256" s="3"/>
      <c r="P256" s="20"/>
      <c r="Q256" s="20"/>
      <c r="R256" s="20"/>
      <c r="S256" s="20"/>
      <c r="T256" s="20"/>
    </row>
    <row r="257" spans="1:20" s="18" customFormat="1" ht="33.75" x14ac:dyDescent="0.2">
      <c r="A257" s="2" t="s">
        <v>500</v>
      </c>
      <c r="B257" s="3" t="s">
        <v>2001</v>
      </c>
      <c r="C257" s="3" t="s">
        <v>1700</v>
      </c>
      <c r="D257" s="3" t="s">
        <v>500</v>
      </c>
      <c r="E257" s="3"/>
      <c r="F257" s="9"/>
      <c r="G257" s="4">
        <v>42783</v>
      </c>
      <c r="H257" s="3"/>
      <c r="I257" s="3" t="s">
        <v>2004</v>
      </c>
      <c r="J257" s="3" t="s">
        <v>2005</v>
      </c>
      <c r="K257" s="21">
        <v>72.34</v>
      </c>
      <c r="L257" s="21">
        <v>72.34</v>
      </c>
      <c r="M257" s="15">
        <v>0</v>
      </c>
      <c r="N257" s="21">
        <v>72.34</v>
      </c>
      <c r="O257" s="3"/>
      <c r="P257" s="20"/>
      <c r="Q257" s="20"/>
      <c r="R257" s="20"/>
      <c r="S257" s="20"/>
      <c r="T257" s="20"/>
    </row>
    <row r="258" spans="1:20" s="18" customFormat="1" ht="33.75" x14ac:dyDescent="0.2">
      <c r="A258" s="2" t="s">
        <v>500</v>
      </c>
      <c r="B258" s="3" t="s">
        <v>1972</v>
      </c>
      <c r="C258" s="3" t="s">
        <v>1700</v>
      </c>
      <c r="D258" s="3" t="s">
        <v>500</v>
      </c>
      <c r="E258" s="3"/>
      <c r="F258" s="9"/>
      <c r="G258" s="4">
        <v>42783</v>
      </c>
      <c r="H258" s="3"/>
      <c r="I258" s="3" t="s">
        <v>2004</v>
      </c>
      <c r="J258" s="3" t="s">
        <v>2005</v>
      </c>
      <c r="K258" s="21">
        <v>65.11</v>
      </c>
      <c r="L258" s="21">
        <v>65.11</v>
      </c>
      <c r="M258" s="15">
        <v>0</v>
      </c>
      <c r="N258" s="21">
        <v>65.11</v>
      </c>
      <c r="O258" s="3"/>
      <c r="P258" s="20"/>
      <c r="Q258" s="20"/>
      <c r="R258" s="20"/>
      <c r="S258" s="20"/>
      <c r="T258" s="20"/>
    </row>
    <row r="259" spans="1:20" s="18" customFormat="1" ht="33.75" x14ac:dyDescent="0.2">
      <c r="A259" s="2" t="s">
        <v>500</v>
      </c>
      <c r="B259" s="3" t="s">
        <v>1889</v>
      </c>
      <c r="C259" s="3" t="s">
        <v>1700</v>
      </c>
      <c r="D259" s="3" t="s">
        <v>500</v>
      </c>
      <c r="E259" s="3"/>
      <c r="F259" s="9"/>
      <c r="G259" s="4">
        <v>42783</v>
      </c>
      <c r="H259" s="3"/>
      <c r="I259" s="3" t="s">
        <v>1906</v>
      </c>
      <c r="J259" s="3" t="s">
        <v>1907</v>
      </c>
      <c r="K259" s="21">
        <v>55.46</v>
      </c>
      <c r="L259" s="21">
        <v>55.46</v>
      </c>
      <c r="M259" s="15">
        <v>0</v>
      </c>
      <c r="N259" s="21">
        <v>55.46</v>
      </c>
      <c r="O259" s="3"/>
      <c r="P259" s="20"/>
      <c r="Q259" s="20"/>
      <c r="R259" s="20"/>
      <c r="S259" s="20"/>
      <c r="T259" s="20"/>
    </row>
    <row r="260" spans="1:20" s="18" customFormat="1" ht="33.75" x14ac:dyDescent="0.2">
      <c r="A260" s="2" t="s">
        <v>500</v>
      </c>
      <c r="B260" s="3" t="s">
        <v>2001</v>
      </c>
      <c r="C260" s="3" t="s">
        <v>1700</v>
      </c>
      <c r="D260" s="3" t="s">
        <v>500</v>
      </c>
      <c r="E260" s="3"/>
      <c r="F260" s="9"/>
      <c r="G260" s="4">
        <v>42783</v>
      </c>
      <c r="H260" s="3"/>
      <c r="I260" s="3" t="s">
        <v>2006</v>
      </c>
      <c r="J260" s="3" t="s">
        <v>2007</v>
      </c>
      <c r="K260" s="21">
        <v>55.46</v>
      </c>
      <c r="L260" s="21">
        <v>55.46</v>
      </c>
      <c r="M260" s="15">
        <v>0</v>
      </c>
      <c r="N260" s="21">
        <v>55.46</v>
      </c>
      <c r="O260" s="3"/>
      <c r="P260" s="20"/>
      <c r="Q260" s="20"/>
      <c r="R260" s="20"/>
      <c r="S260" s="20"/>
      <c r="T260" s="20"/>
    </row>
    <row r="261" spans="1:20" s="18" customFormat="1" ht="33.75" x14ac:dyDescent="0.2">
      <c r="A261" s="2" t="s">
        <v>500</v>
      </c>
      <c r="B261" s="3" t="s">
        <v>2001</v>
      </c>
      <c r="C261" s="3" t="s">
        <v>1700</v>
      </c>
      <c r="D261" s="3" t="s">
        <v>500</v>
      </c>
      <c r="E261" s="3"/>
      <c r="F261" s="9"/>
      <c r="G261" s="4">
        <v>42783</v>
      </c>
      <c r="H261" s="3"/>
      <c r="I261" s="3" t="s">
        <v>2008</v>
      </c>
      <c r="J261" s="3" t="s">
        <v>2009</v>
      </c>
      <c r="K261" s="21">
        <v>55.45</v>
      </c>
      <c r="L261" s="21">
        <v>55.45</v>
      </c>
      <c r="M261" s="15">
        <v>0</v>
      </c>
      <c r="N261" s="21">
        <v>55.45</v>
      </c>
      <c r="O261" s="3"/>
      <c r="P261" s="20"/>
      <c r="Q261" s="20"/>
      <c r="R261" s="20"/>
      <c r="S261" s="20"/>
      <c r="T261" s="20"/>
    </row>
    <row r="262" spans="1:20" s="18" customFormat="1" ht="33.75" x14ac:dyDescent="0.2">
      <c r="A262" s="2" t="s">
        <v>500</v>
      </c>
      <c r="B262" s="3" t="s">
        <v>1889</v>
      </c>
      <c r="C262" s="3" t="s">
        <v>1700</v>
      </c>
      <c r="D262" s="3" t="s">
        <v>500</v>
      </c>
      <c r="E262" s="3"/>
      <c r="F262" s="9"/>
      <c r="G262" s="4">
        <v>42783</v>
      </c>
      <c r="H262" s="3"/>
      <c r="I262" s="3" t="s">
        <v>1992</v>
      </c>
      <c r="J262" s="3" t="s">
        <v>1993</v>
      </c>
      <c r="K262" s="21">
        <v>55.39</v>
      </c>
      <c r="L262" s="21">
        <v>55.39</v>
      </c>
      <c r="M262" s="15">
        <v>0</v>
      </c>
      <c r="N262" s="21">
        <v>55.39</v>
      </c>
      <c r="O262" s="3"/>
      <c r="P262" s="20"/>
      <c r="Q262" s="20"/>
      <c r="R262" s="20"/>
      <c r="S262" s="20"/>
      <c r="T262" s="20"/>
    </row>
    <row r="263" spans="1:20" s="18" customFormat="1" ht="33.75" x14ac:dyDescent="0.2">
      <c r="A263" s="2" t="s">
        <v>500</v>
      </c>
      <c r="B263" s="3" t="s">
        <v>1972</v>
      </c>
      <c r="C263" s="3" t="s">
        <v>1700</v>
      </c>
      <c r="D263" s="3" t="s">
        <v>500</v>
      </c>
      <c r="E263" s="3"/>
      <c r="F263" s="9"/>
      <c r="G263" s="4">
        <v>42783</v>
      </c>
      <c r="H263" s="3"/>
      <c r="I263" s="3" t="s">
        <v>1992</v>
      </c>
      <c r="J263" s="3" t="s">
        <v>1993</v>
      </c>
      <c r="K263" s="21">
        <v>75.14</v>
      </c>
      <c r="L263" s="21">
        <v>75.14</v>
      </c>
      <c r="M263" s="15">
        <v>0</v>
      </c>
      <c r="N263" s="21">
        <v>75.14</v>
      </c>
      <c r="O263" s="3"/>
      <c r="P263" s="20"/>
      <c r="Q263" s="20"/>
      <c r="R263" s="20"/>
      <c r="S263" s="20"/>
      <c r="T263" s="20"/>
    </row>
    <row r="264" spans="1:20" s="18" customFormat="1" ht="33.75" x14ac:dyDescent="0.2">
      <c r="A264" s="2" t="s">
        <v>500</v>
      </c>
      <c r="B264" s="3" t="s">
        <v>1889</v>
      </c>
      <c r="C264" s="3" t="s">
        <v>1700</v>
      </c>
      <c r="D264" s="3" t="s">
        <v>500</v>
      </c>
      <c r="E264" s="3"/>
      <c r="F264" s="9"/>
      <c r="G264" s="4">
        <v>42783</v>
      </c>
      <c r="H264" s="3"/>
      <c r="I264" s="3" t="s">
        <v>2010</v>
      </c>
      <c r="J264" s="3" t="s">
        <v>2011</v>
      </c>
      <c r="K264" s="21">
        <v>391.22</v>
      </c>
      <c r="L264" s="21">
        <v>391.22</v>
      </c>
      <c r="M264" s="15">
        <v>0</v>
      </c>
      <c r="N264" s="21">
        <v>391.22</v>
      </c>
      <c r="O264" s="3"/>
      <c r="P264" s="20"/>
      <c r="Q264" s="20"/>
      <c r="R264" s="20"/>
      <c r="S264" s="20"/>
      <c r="T264" s="20"/>
    </row>
    <row r="265" spans="1:20" s="18" customFormat="1" ht="33.75" x14ac:dyDescent="0.2">
      <c r="A265" s="2" t="s">
        <v>500</v>
      </c>
      <c r="B265" s="3" t="s">
        <v>1889</v>
      </c>
      <c r="C265" s="3" t="s">
        <v>1700</v>
      </c>
      <c r="D265" s="3" t="s">
        <v>500</v>
      </c>
      <c r="E265" s="3"/>
      <c r="F265" s="9"/>
      <c r="G265" s="4">
        <v>42783</v>
      </c>
      <c r="H265" s="3"/>
      <c r="I265" s="3" t="s">
        <v>2012</v>
      </c>
      <c r="J265" s="3" t="s">
        <v>2013</v>
      </c>
      <c r="K265" s="21">
        <v>391.22</v>
      </c>
      <c r="L265" s="21">
        <v>391.22</v>
      </c>
      <c r="M265" s="15">
        <v>0</v>
      </c>
      <c r="N265" s="21">
        <v>391.22</v>
      </c>
      <c r="O265" s="3"/>
      <c r="P265" s="20"/>
      <c r="Q265" s="20"/>
      <c r="R265" s="20"/>
      <c r="S265" s="20"/>
      <c r="T265" s="20"/>
    </row>
    <row r="266" spans="1:20" s="18" customFormat="1" ht="33.75" x14ac:dyDescent="0.2">
      <c r="A266" s="2" t="s">
        <v>344</v>
      </c>
      <c r="B266" s="3" t="s">
        <v>2014</v>
      </c>
      <c r="C266" s="3" t="s">
        <v>1700</v>
      </c>
      <c r="D266" s="3" t="s">
        <v>344</v>
      </c>
      <c r="E266" s="3"/>
      <c r="F266" s="9"/>
      <c r="G266" s="4">
        <v>42783</v>
      </c>
      <c r="H266" s="3"/>
      <c r="I266" s="3" t="s">
        <v>1577</v>
      </c>
      <c r="J266" s="3" t="s">
        <v>1578</v>
      </c>
      <c r="K266" s="21">
        <v>155.12</v>
      </c>
      <c r="L266" s="21">
        <v>141.02000000000001</v>
      </c>
      <c r="M266" s="15">
        <v>9.9985817614522743E-2</v>
      </c>
      <c r="N266" s="21">
        <v>155.12</v>
      </c>
      <c r="O266" s="3"/>
      <c r="P266" s="20"/>
      <c r="Q266" s="20"/>
      <c r="R266" s="20"/>
      <c r="S266" s="20"/>
      <c r="T266" s="20"/>
    </row>
    <row r="267" spans="1:20" s="18" customFormat="1" ht="33.75" x14ac:dyDescent="0.2">
      <c r="A267" s="2" t="s">
        <v>331</v>
      </c>
      <c r="B267" s="3" t="s">
        <v>2015</v>
      </c>
      <c r="C267" s="3" t="s">
        <v>1700</v>
      </c>
      <c r="D267" s="3" t="s">
        <v>331</v>
      </c>
      <c r="E267" s="3"/>
      <c r="F267" s="9"/>
      <c r="G267" s="4">
        <v>42785</v>
      </c>
      <c r="H267" s="3"/>
      <c r="I267" s="3" t="s">
        <v>379</v>
      </c>
      <c r="J267" s="3" t="s">
        <v>1043</v>
      </c>
      <c r="K267" s="21">
        <v>112.17</v>
      </c>
      <c r="L267" s="21">
        <v>92.7</v>
      </c>
      <c r="M267" s="15">
        <v>0.21003236245954682</v>
      </c>
      <c r="N267" s="21">
        <v>112.17</v>
      </c>
      <c r="O267" s="3"/>
      <c r="P267" s="20"/>
      <c r="Q267" s="20"/>
      <c r="R267" s="20"/>
      <c r="S267" s="20"/>
      <c r="T267" s="20"/>
    </row>
    <row r="268" spans="1:20" s="18" customFormat="1" ht="33.75" x14ac:dyDescent="0.2">
      <c r="A268" s="2" t="s">
        <v>331</v>
      </c>
      <c r="B268" s="3" t="s">
        <v>2016</v>
      </c>
      <c r="C268" s="3" t="s">
        <v>1700</v>
      </c>
      <c r="D268" s="3" t="s">
        <v>331</v>
      </c>
      <c r="E268" s="3"/>
      <c r="F268" s="9"/>
      <c r="G268" s="4">
        <v>42785</v>
      </c>
      <c r="H268" s="3"/>
      <c r="I268" s="3" t="s">
        <v>379</v>
      </c>
      <c r="J268" s="3" t="s">
        <v>1043</v>
      </c>
      <c r="K268" s="21">
        <v>56.52</v>
      </c>
      <c r="L268" s="21">
        <v>46.71</v>
      </c>
      <c r="M268" s="15">
        <v>0.21001926782273617</v>
      </c>
      <c r="N268" s="21">
        <v>56.52</v>
      </c>
      <c r="O268" s="3"/>
      <c r="P268" s="20"/>
      <c r="Q268" s="20"/>
      <c r="R268" s="20"/>
      <c r="S268" s="20"/>
      <c r="T268" s="20"/>
    </row>
    <row r="269" spans="1:20" s="18" customFormat="1" ht="33.75" x14ac:dyDescent="0.2">
      <c r="A269" s="2" t="s">
        <v>500</v>
      </c>
      <c r="B269" s="3" t="s">
        <v>1972</v>
      </c>
      <c r="C269" s="3" t="s">
        <v>1700</v>
      </c>
      <c r="D269" s="3" t="s">
        <v>500</v>
      </c>
      <c r="E269" s="3"/>
      <c r="F269" s="9"/>
      <c r="G269" s="4">
        <v>42786</v>
      </c>
      <c r="H269" s="3"/>
      <c r="I269" s="3" t="s">
        <v>2017</v>
      </c>
      <c r="J269" s="3" t="s">
        <v>2018</v>
      </c>
      <c r="K269" s="21">
        <v>27.35</v>
      </c>
      <c r="L269" s="21">
        <v>27.35</v>
      </c>
      <c r="M269" s="15">
        <v>0</v>
      </c>
      <c r="N269" s="21">
        <v>27.35</v>
      </c>
      <c r="O269" s="3"/>
      <c r="P269" s="20"/>
      <c r="Q269" s="20"/>
      <c r="R269" s="20"/>
      <c r="S269" s="20"/>
      <c r="T269" s="20"/>
    </row>
    <row r="270" spans="1:20" s="18" customFormat="1" ht="33.75" x14ac:dyDescent="0.2">
      <c r="A270" s="2" t="s">
        <v>500</v>
      </c>
      <c r="B270" s="3" t="s">
        <v>1972</v>
      </c>
      <c r="C270" s="3" t="s">
        <v>1700</v>
      </c>
      <c r="D270" s="3" t="s">
        <v>500</v>
      </c>
      <c r="E270" s="3"/>
      <c r="F270" s="9"/>
      <c r="G270" s="4">
        <v>42786</v>
      </c>
      <c r="H270" s="3"/>
      <c r="I270" s="3" t="s">
        <v>2019</v>
      </c>
      <c r="J270" s="3" t="s">
        <v>2020</v>
      </c>
      <c r="K270" s="21">
        <v>37.58</v>
      </c>
      <c r="L270" s="21">
        <v>37.58</v>
      </c>
      <c r="M270" s="15">
        <v>0</v>
      </c>
      <c r="N270" s="21">
        <v>37.58</v>
      </c>
      <c r="O270" s="3"/>
      <c r="P270" s="20"/>
      <c r="Q270" s="20"/>
      <c r="R270" s="20"/>
      <c r="S270" s="20"/>
      <c r="T270" s="20"/>
    </row>
    <row r="271" spans="1:20" s="18" customFormat="1" ht="33.75" x14ac:dyDescent="0.2">
      <c r="A271" s="2" t="s">
        <v>500</v>
      </c>
      <c r="B271" s="3" t="s">
        <v>2021</v>
      </c>
      <c r="C271" s="3" t="s">
        <v>1700</v>
      </c>
      <c r="D271" s="3" t="s">
        <v>500</v>
      </c>
      <c r="E271" s="3"/>
      <c r="F271" s="9"/>
      <c r="G271" s="4">
        <v>42786</v>
      </c>
      <c r="H271" s="3"/>
      <c r="I271" s="3" t="s">
        <v>2022</v>
      </c>
      <c r="J271" s="3" t="s">
        <v>2023</v>
      </c>
      <c r="K271" s="21">
        <v>154.80000000000001</v>
      </c>
      <c r="L271" s="21">
        <v>154.80000000000001</v>
      </c>
      <c r="M271" s="15">
        <v>0</v>
      </c>
      <c r="N271" s="21">
        <v>154.80000000000001</v>
      </c>
      <c r="O271" s="3"/>
      <c r="P271" s="20"/>
      <c r="Q271" s="20"/>
      <c r="R271" s="20"/>
      <c r="S271" s="20"/>
      <c r="T271" s="20"/>
    </row>
    <row r="272" spans="1:20" s="18" customFormat="1" ht="33.75" x14ac:dyDescent="0.2">
      <c r="A272" s="2" t="s">
        <v>500</v>
      </c>
      <c r="B272" s="3" t="s">
        <v>2024</v>
      </c>
      <c r="C272" s="3" t="s">
        <v>1700</v>
      </c>
      <c r="D272" s="3" t="s">
        <v>500</v>
      </c>
      <c r="E272" s="3"/>
      <c r="F272" s="9"/>
      <c r="G272" s="4">
        <v>42786</v>
      </c>
      <c r="H272" s="3"/>
      <c r="I272" s="3" t="s">
        <v>2022</v>
      </c>
      <c r="J272" s="3" t="s">
        <v>2023</v>
      </c>
      <c r="K272" s="21">
        <v>2466.33</v>
      </c>
      <c r="L272" s="21">
        <v>2466.33</v>
      </c>
      <c r="M272" s="15">
        <v>0</v>
      </c>
      <c r="N272" s="21">
        <v>2466.33</v>
      </c>
      <c r="O272" s="3"/>
      <c r="P272" s="20"/>
      <c r="Q272" s="20"/>
      <c r="R272" s="20"/>
      <c r="S272" s="20"/>
      <c r="T272" s="20"/>
    </row>
    <row r="273" spans="1:20" s="18" customFormat="1" ht="33.75" x14ac:dyDescent="0.2">
      <c r="A273" s="2" t="s">
        <v>500</v>
      </c>
      <c r="B273" s="3" t="s">
        <v>1889</v>
      </c>
      <c r="C273" s="3" t="s">
        <v>1700</v>
      </c>
      <c r="D273" s="3" t="s">
        <v>500</v>
      </c>
      <c r="E273" s="3"/>
      <c r="F273" s="9"/>
      <c r="G273" s="4">
        <v>42786</v>
      </c>
      <c r="H273" s="3"/>
      <c r="I273" s="3" t="s">
        <v>2022</v>
      </c>
      <c r="J273" s="3" t="s">
        <v>2023</v>
      </c>
      <c r="K273" s="21">
        <v>2121.6</v>
      </c>
      <c r="L273" s="21">
        <v>2121.6</v>
      </c>
      <c r="M273" s="15">
        <v>0</v>
      </c>
      <c r="N273" s="21">
        <v>2121.6</v>
      </c>
      <c r="O273" s="3"/>
      <c r="P273" s="20"/>
      <c r="Q273" s="20"/>
      <c r="R273" s="20"/>
      <c r="S273" s="20"/>
      <c r="T273" s="20"/>
    </row>
    <row r="274" spans="1:20" s="18" customFormat="1" ht="33.75" x14ac:dyDescent="0.2">
      <c r="A274" s="2" t="s">
        <v>500</v>
      </c>
      <c r="B274" s="3" t="s">
        <v>1972</v>
      </c>
      <c r="C274" s="3" t="s">
        <v>1700</v>
      </c>
      <c r="D274" s="3" t="s">
        <v>500</v>
      </c>
      <c r="E274" s="3"/>
      <c r="F274" s="9"/>
      <c r="G274" s="4">
        <v>42786</v>
      </c>
      <c r="H274" s="3"/>
      <c r="I274" s="3" t="s">
        <v>2022</v>
      </c>
      <c r="J274" s="3" t="s">
        <v>2023</v>
      </c>
      <c r="K274" s="21">
        <v>72.650000000000006</v>
      </c>
      <c r="L274" s="21">
        <v>72.650000000000006</v>
      </c>
      <c r="M274" s="15">
        <v>0</v>
      </c>
      <c r="N274" s="21">
        <v>72.650000000000006</v>
      </c>
      <c r="O274" s="3"/>
      <c r="P274" s="20"/>
      <c r="Q274" s="20"/>
      <c r="R274" s="20"/>
      <c r="S274" s="20"/>
      <c r="T274" s="20"/>
    </row>
    <row r="275" spans="1:20" s="18" customFormat="1" ht="33.75" x14ac:dyDescent="0.2">
      <c r="A275" s="2" t="s">
        <v>500</v>
      </c>
      <c r="B275" s="3" t="s">
        <v>1972</v>
      </c>
      <c r="C275" s="3" t="s">
        <v>1700</v>
      </c>
      <c r="D275" s="3" t="s">
        <v>500</v>
      </c>
      <c r="E275" s="3"/>
      <c r="F275" s="9"/>
      <c r="G275" s="4">
        <v>42786</v>
      </c>
      <c r="H275" s="3"/>
      <c r="I275" s="3" t="s">
        <v>1843</v>
      </c>
      <c r="J275" s="3" t="s">
        <v>1844</v>
      </c>
      <c r="K275" s="21">
        <v>120.88</v>
      </c>
      <c r="L275" s="21">
        <v>120.88</v>
      </c>
      <c r="M275" s="15">
        <v>0</v>
      </c>
      <c r="N275" s="21">
        <v>120.88</v>
      </c>
      <c r="O275" s="3"/>
      <c r="P275" s="20"/>
      <c r="Q275" s="20"/>
      <c r="R275" s="20"/>
      <c r="S275" s="20"/>
      <c r="T275" s="20"/>
    </row>
    <row r="276" spans="1:20" s="18" customFormat="1" ht="33.75" x14ac:dyDescent="0.2">
      <c r="A276" s="2" t="s">
        <v>500</v>
      </c>
      <c r="B276" s="3" t="s">
        <v>1972</v>
      </c>
      <c r="C276" s="3" t="s">
        <v>1700</v>
      </c>
      <c r="D276" s="3" t="s">
        <v>500</v>
      </c>
      <c r="E276" s="3"/>
      <c r="F276" s="9"/>
      <c r="G276" s="4">
        <v>42786</v>
      </c>
      <c r="H276" s="3"/>
      <c r="I276" s="3" t="s">
        <v>1843</v>
      </c>
      <c r="J276" s="3" t="s">
        <v>1844</v>
      </c>
      <c r="K276" s="21">
        <v>122.47</v>
      </c>
      <c r="L276" s="21">
        <v>122.47</v>
      </c>
      <c r="M276" s="15">
        <v>0</v>
      </c>
      <c r="N276" s="21">
        <v>122.47</v>
      </c>
      <c r="O276" s="3"/>
      <c r="P276" s="20"/>
      <c r="Q276" s="20"/>
      <c r="R276" s="20"/>
      <c r="S276" s="20"/>
      <c r="T276" s="20"/>
    </row>
    <row r="277" spans="1:20" s="18" customFormat="1" ht="33.75" x14ac:dyDescent="0.2">
      <c r="A277" s="2" t="s">
        <v>500</v>
      </c>
      <c r="B277" s="3" t="s">
        <v>1972</v>
      </c>
      <c r="C277" s="3" t="s">
        <v>1700</v>
      </c>
      <c r="D277" s="3" t="s">
        <v>500</v>
      </c>
      <c r="E277" s="3"/>
      <c r="F277" s="9"/>
      <c r="G277" s="4">
        <v>42786</v>
      </c>
      <c r="H277" s="3"/>
      <c r="I277" s="3" t="s">
        <v>1843</v>
      </c>
      <c r="J277" s="3" t="s">
        <v>1844</v>
      </c>
      <c r="K277" s="21">
        <v>3.49</v>
      </c>
      <c r="L277" s="21">
        <v>3.49</v>
      </c>
      <c r="M277" s="15">
        <v>0</v>
      </c>
      <c r="N277" s="21">
        <v>3.49</v>
      </c>
      <c r="O277" s="3"/>
      <c r="P277" s="20"/>
      <c r="Q277" s="20"/>
      <c r="R277" s="20"/>
      <c r="S277" s="20"/>
      <c r="T277" s="20"/>
    </row>
    <row r="278" spans="1:20" s="18" customFormat="1" ht="33.75" x14ac:dyDescent="0.2">
      <c r="A278" s="2" t="s">
        <v>500</v>
      </c>
      <c r="B278" s="3" t="s">
        <v>1972</v>
      </c>
      <c r="C278" s="3" t="s">
        <v>1700</v>
      </c>
      <c r="D278" s="3" t="s">
        <v>500</v>
      </c>
      <c r="E278" s="3"/>
      <c r="F278" s="9"/>
      <c r="G278" s="4">
        <v>42786</v>
      </c>
      <c r="H278" s="3"/>
      <c r="I278" s="3" t="s">
        <v>1846</v>
      </c>
      <c r="J278" s="3" t="s">
        <v>1847</v>
      </c>
      <c r="K278" s="21">
        <v>120.88</v>
      </c>
      <c r="L278" s="21">
        <v>120.88</v>
      </c>
      <c r="M278" s="15">
        <v>0</v>
      </c>
      <c r="N278" s="21">
        <v>120.88</v>
      </c>
      <c r="O278" s="3"/>
      <c r="P278" s="20"/>
      <c r="Q278" s="20"/>
      <c r="R278" s="20"/>
      <c r="S278" s="20"/>
      <c r="T278" s="20"/>
    </row>
    <row r="279" spans="1:20" s="18" customFormat="1" ht="33.75" x14ac:dyDescent="0.2">
      <c r="A279" s="2" t="s">
        <v>500</v>
      </c>
      <c r="B279" s="3" t="s">
        <v>1972</v>
      </c>
      <c r="C279" s="3" t="s">
        <v>1700</v>
      </c>
      <c r="D279" s="3" t="s">
        <v>500</v>
      </c>
      <c r="E279" s="3"/>
      <c r="F279" s="9"/>
      <c r="G279" s="4">
        <v>42786</v>
      </c>
      <c r="H279" s="3"/>
      <c r="I279" s="3" t="s">
        <v>1846</v>
      </c>
      <c r="J279" s="3" t="s">
        <v>1847</v>
      </c>
      <c r="K279" s="21">
        <v>122.47</v>
      </c>
      <c r="L279" s="21">
        <v>122.47</v>
      </c>
      <c r="M279" s="15">
        <v>0</v>
      </c>
      <c r="N279" s="21">
        <v>122.47</v>
      </c>
      <c r="O279" s="3"/>
      <c r="P279" s="20"/>
      <c r="Q279" s="20"/>
      <c r="R279" s="20"/>
      <c r="S279" s="20"/>
      <c r="T279" s="20"/>
    </row>
    <row r="280" spans="1:20" s="18" customFormat="1" ht="33.75" x14ac:dyDescent="0.2">
      <c r="A280" s="2" t="s">
        <v>500</v>
      </c>
      <c r="B280" s="3" t="s">
        <v>1972</v>
      </c>
      <c r="C280" s="3" t="s">
        <v>1700</v>
      </c>
      <c r="D280" s="3" t="s">
        <v>500</v>
      </c>
      <c r="E280" s="3"/>
      <c r="F280" s="9"/>
      <c r="G280" s="4">
        <v>42786</v>
      </c>
      <c r="H280" s="3"/>
      <c r="I280" s="3" t="s">
        <v>1846</v>
      </c>
      <c r="J280" s="3" t="s">
        <v>1847</v>
      </c>
      <c r="K280" s="21">
        <v>3.48</v>
      </c>
      <c r="L280" s="21">
        <v>3.48</v>
      </c>
      <c r="M280" s="15">
        <v>0</v>
      </c>
      <c r="N280" s="21">
        <v>3.48</v>
      </c>
      <c r="O280" s="3"/>
      <c r="P280" s="20"/>
      <c r="Q280" s="20"/>
      <c r="R280" s="20"/>
      <c r="S280" s="20"/>
      <c r="T280" s="20"/>
    </row>
    <row r="281" spans="1:20" s="18" customFormat="1" ht="33.75" x14ac:dyDescent="0.2">
      <c r="A281" s="2" t="s">
        <v>500</v>
      </c>
      <c r="B281" s="3" t="s">
        <v>1972</v>
      </c>
      <c r="C281" s="3" t="s">
        <v>1700</v>
      </c>
      <c r="D281" s="3" t="s">
        <v>500</v>
      </c>
      <c r="E281" s="3"/>
      <c r="F281" s="9"/>
      <c r="G281" s="4">
        <v>42786</v>
      </c>
      <c r="H281" s="3"/>
      <c r="I281" s="3" t="s">
        <v>1848</v>
      </c>
      <c r="J281" s="3" t="s">
        <v>1849</v>
      </c>
      <c r="K281" s="21">
        <v>120.89</v>
      </c>
      <c r="L281" s="21">
        <v>120.89</v>
      </c>
      <c r="M281" s="15">
        <v>0</v>
      </c>
      <c r="N281" s="21">
        <v>120.89</v>
      </c>
      <c r="O281" s="3"/>
      <c r="P281" s="20"/>
      <c r="Q281" s="20"/>
      <c r="R281" s="20"/>
      <c r="S281" s="20"/>
      <c r="T281" s="20"/>
    </row>
    <row r="282" spans="1:20" s="18" customFormat="1" ht="33.75" x14ac:dyDescent="0.2">
      <c r="A282" s="2" t="s">
        <v>500</v>
      </c>
      <c r="B282" s="3" t="s">
        <v>1972</v>
      </c>
      <c r="C282" s="3" t="s">
        <v>1700</v>
      </c>
      <c r="D282" s="3" t="s">
        <v>500</v>
      </c>
      <c r="E282" s="3"/>
      <c r="F282" s="9"/>
      <c r="G282" s="4">
        <v>42786</v>
      </c>
      <c r="H282" s="3"/>
      <c r="I282" s="3" t="s">
        <v>1848</v>
      </c>
      <c r="J282" s="3" t="s">
        <v>1849</v>
      </c>
      <c r="K282" s="21">
        <v>122.47</v>
      </c>
      <c r="L282" s="21">
        <v>122.47</v>
      </c>
      <c r="M282" s="15">
        <v>0</v>
      </c>
      <c r="N282" s="21">
        <v>122.47</v>
      </c>
      <c r="O282" s="3"/>
      <c r="P282" s="20"/>
      <c r="Q282" s="20"/>
      <c r="R282" s="20"/>
      <c r="S282" s="20"/>
      <c r="T282" s="20"/>
    </row>
    <row r="283" spans="1:20" s="18" customFormat="1" ht="33.75" x14ac:dyDescent="0.2">
      <c r="A283" s="2" t="s">
        <v>500</v>
      </c>
      <c r="B283" s="3" t="s">
        <v>1972</v>
      </c>
      <c r="C283" s="3" t="s">
        <v>1700</v>
      </c>
      <c r="D283" s="3" t="s">
        <v>500</v>
      </c>
      <c r="E283" s="3"/>
      <c r="F283" s="9"/>
      <c r="G283" s="4">
        <v>42786</v>
      </c>
      <c r="H283" s="3"/>
      <c r="I283" s="3" t="s">
        <v>1848</v>
      </c>
      <c r="J283" s="3" t="s">
        <v>1849</v>
      </c>
      <c r="K283" s="21">
        <v>3.48</v>
      </c>
      <c r="L283" s="21">
        <v>3.48</v>
      </c>
      <c r="M283" s="15">
        <v>0</v>
      </c>
      <c r="N283" s="21">
        <v>3.48</v>
      </c>
      <c r="O283" s="3"/>
      <c r="P283" s="20"/>
      <c r="Q283" s="20"/>
      <c r="R283" s="20"/>
      <c r="S283" s="20"/>
      <c r="T283" s="20"/>
    </row>
    <row r="284" spans="1:20" s="18" customFormat="1" ht="33.75" x14ac:dyDescent="0.2">
      <c r="A284" s="2" t="s">
        <v>500</v>
      </c>
      <c r="B284" s="3" t="s">
        <v>1972</v>
      </c>
      <c r="C284" s="3" t="s">
        <v>1700</v>
      </c>
      <c r="D284" s="3" t="s">
        <v>500</v>
      </c>
      <c r="E284" s="3"/>
      <c r="F284" s="9"/>
      <c r="G284" s="4">
        <v>42786</v>
      </c>
      <c r="H284" s="3"/>
      <c r="I284" s="3" t="s">
        <v>1850</v>
      </c>
      <c r="J284" s="3" t="s">
        <v>1851</v>
      </c>
      <c r="K284" s="21">
        <v>120.88</v>
      </c>
      <c r="L284" s="21">
        <v>120.88</v>
      </c>
      <c r="M284" s="15">
        <v>0</v>
      </c>
      <c r="N284" s="21">
        <v>120.88</v>
      </c>
      <c r="O284" s="3"/>
      <c r="P284" s="20"/>
      <c r="Q284" s="20"/>
      <c r="R284" s="20"/>
      <c r="S284" s="20"/>
      <c r="T284" s="20"/>
    </row>
    <row r="285" spans="1:20" s="18" customFormat="1" ht="33.75" x14ac:dyDescent="0.2">
      <c r="A285" s="2" t="s">
        <v>500</v>
      </c>
      <c r="B285" s="3" t="s">
        <v>1972</v>
      </c>
      <c r="C285" s="3" t="s">
        <v>1700</v>
      </c>
      <c r="D285" s="3" t="s">
        <v>500</v>
      </c>
      <c r="E285" s="3"/>
      <c r="F285" s="9"/>
      <c r="G285" s="4">
        <v>42786</v>
      </c>
      <c r="H285" s="3"/>
      <c r="I285" s="3" t="s">
        <v>1850</v>
      </c>
      <c r="J285" s="3" t="s">
        <v>1851</v>
      </c>
      <c r="K285" s="21">
        <v>122.46</v>
      </c>
      <c r="L285" s="21">
        <v>122.46</v>
      </c>
      <c r="M285" s="15">
        <v>0</v>
      </c>
      <c r="N285" s="21">
        <v>122.46</v>
      </c>
      <c r="O285" s="3"/>
      <c r="P285" s="20"/>
      <c r="Q285" s="20"/>
      <c r="R285" s="20"/>
      <c r="S285" s="20"/>
      <c r="T285" s="20"/>
    </row>
    <row r="286" spans="1:20" s="18" customFormat="1" ht="33.75" x14ac:dyDescent="0.2">
      <c r="A286" s="2" t="s">
        <v>500</v>
      </c>
      <c r="B286" s="3" t="s">
        <v>1972</v>
      </c>
      <c r="C286" s="3" t="s">
        <v>1700</v>
      </c>
      <c r="D286" s="3" t="s">
        <v>500</v>
      </c>
      <c r="E286" s="3"/>
      <c r="F286" s="9"/>
      <c r="G286" s="4">
        <v>42786</v>
      </c>
      <c r="H286" s="3"/>
      <c r="I286" s="3" t="s">
        <v>1850</v>
      </c>
      <c r="J286" s="3" t="s">
        <v>1851</v>
      </c>
      <c r="K286" s="21">
        <v>3.49</v>
      </c>
      <c r="L286" s="21">
        <v>3.49</v>
      </c>
      <c r="M286" s="15">
        <v>0</v>
      </c>
      <c r="N286" s="21">
        <v>3.49</v>
      </c>
      <c r="O286" s="3"/>
      <c r="P286" s="20"/>
      <c r="Q286" s="20"/>
      <c r="R286" s="20"/>
      <c r="S286" s="20"/>
      <c r="T286" s="20"/>
    </row>
    <row r="287" spans="1:20" s="18" customFormat="1" ht="33.75" x14ac:dyDescent="0.2">
      <c r="A287" s="2" t="s">
        <v>500</v>
      </c>
      <c r="B287" s="3" t="s">
        <v>1972</v>
      </c>
      <c r="C287" s="3" t="s">
        <v>1700</v>
      </c>
      <c r="D287" s="3" t="s">
        <v>500</v>
      </c>
      <c r="E287" s="3"/>
      <c r="F287" s="9"/>
      <c r="G287" s="4">
        <v>42786</v>
      </c>
      <c r="H287" s="3"/>
      <c r="I287" s="3" t="s">
        <v>2025</v>
      </c>
      <c r="J287" s="3" t="s">
        <v>2026</v>
      </c>
      <c r="K287" s="21">
        <v>75.19</v>
      </c>
      <c r="L287" s="21">
        <v>75.19</v>
      </c>
      <c r="M287" s="15">
        <v>0</v>
      </c>
      <c r="N287" s="21">
        <v>75.19</v>
      </c>
      <c r="O287" s="3"/>
      <c r="P287" s="20"/>
      <c r="Q287" s="20"/>
      <c r="R287" s="20"/>
      <c r="S287" s="20"/>
      <c r="T287" s="20"/>
    </row>
    <row r="288" spans="1:20" s="18" customFormat="1" ht="33.75" x14ac:dyDescent="0.2">
      <c r="A288" s="2" t="s">
        <v>500</v>
      </c>
      <c r="B288" s="3" t="s">
        <v>1972</v>
      </c>
      <c r="C288" s="3" t="s">
        <v>1700</v>
      </c>
      <c r="D288" s="3" t="s">
        <v>500</v>
      </c>
      <c r="E288" s="3"/>
      <c r="F288" s="9"/>
      <c r="G288" s="4">
        <v>42786</v>
      </c>
      <c r="H288" s="3"/>
      <c r="I288" s="3" t="s">
        <v>2027</v>
      </c>
      <c r="J288" s="3" t="s">
        <v>2028</v>
      </c>
      <c r="K288" s="21">
        <v>27.36</v>
      </c>
      <c r="L288" s="21">
        <v>27.36</v>
      </c>
      <c r="M288" s="15">
        <v>0</v>
      </c>
      <c r="N288" s="21">
        <v>27.36</v>
      </c>
      <c r="O288" s="3"/>
      <c r="P288" s="20"/>
      <c r="Q288" s="20"/>
      <c r="R288" s="20"/>
      <c r="S288" s="20"/>
      <c r="T288" s="20"/>
    </row>
    <row r="289" spans="1:20" s="18" customFormat="1" ht="33.75" x14ac:dyDescent="0.2">
      <c r="A289" s="2" t="s">
        <v>500</v>
      </c>
      <c r="B289" s="3" t="s">
        <v>1972</v>
      </c>
      <c r="C289" s="3" t="s">
        <v>1700</v>
      </c>
      <c r="D289" s="3" t="s">
        <v>500</v>
      </c>
      <c r="E289" s="3"/>
      <c r="F289" s="9"/>
      <c r="G289" s="4">
        <v>42786</v>
      </c>
      <c r="H289" s="3"/>
      <c r="I289" s="3" t="s">
        <v>2029</v>
      </c>
      <c r="J289" s="3" t="s">
        <v>2030</v>
      </c>
      <c r="K289" s="21">
        <v>27.35</v>
      </c>
      <c r="L289" s="21">
        <v>27.35</v>
      </c>
      <c r="M289" s="15">
        <v>0</v>
      </c>
      <c r="N289" s="21">
        <v>27.35</v>
      </c>
      <c r="O289" s="3"/>
      <c r="P289" s="20"/>
      <c r="Q289" s="20"/>
      <c r="R289" s="20"/>
      <c r="S289" s="20"/>
      <c r="T289" s="20"/>
    </row>
    <row r="290" spans="1:20" s="18" customFormat="1" ht="33.75" x14ac:dyDescent="0.2">
      <c r="A290" s="2" t="s">
        <v>500</v>
      </c>
      <c r="B290" s="3" t="s">
        <v>1972</v>
      </c>
      <c r="C290" s="3" t="s">
        <v>1700</v>
      </c>
      <c r="D290" s="3" t="s">
        <v>500</v>
      </c>
      <c r="E290" s="3"/>
      <c r="F290" s="9"/>
      <c r="G290" s="4">
        <v>42786</v>
      </c>
      <c r="H290" s="3"/>
      <c r="I290" s="3" t="s">
        <v>2031</v>
      </c>
      <c r="J290" s="3" t="s">
        <v>2032</v>
      </c>
      <c r="K290" s="21">
        <v>9.4</v>
      </c>
      <c r="L290" s="21">
        <v>9.4</v>
      </c>
      <c r="M290" s="15">
        <v>0</v>
      </c>
      <c r="N290" s="21">
        <v>9.4</v>
      </c>
      <c r="O290" s="3"/>
      <c r="P290" s="20"/>
      <c r="Q290" s="20"/>
      <c r="R290" s="20"/>
      <c r="S290" s="20"/>
      <c r="T290" s="20"/>
    </row>
    <row r="291" spans="1:20" s="18" customFormat="1" ht="33.75" x14ac:dyDescent="0.2">
      <c r="A291" s="2" t="s">
        <v>500</v>
      </c>
      <c r="B291" s="3" t="s">
        <v>1972</v>
      </c>
      <c r="C291" s="3" t="s">
        <v>1700</v>
      </c>
      <c r="D291" s="3" t="s">
        <v>500</v>
      </c>
      <c r="E291" s="3"/>
      <c r="F291" s="9"/>
      <c r="G291" s="4">
        <v>42786</v>
      </c>
      <c r="H291" s="3"/>
      <c r="I291" s="3" t="s">
        <v>1990</v>
      </c>
      <c r="J291" s="3" t="s">
        <v>1991</v>
      </c>
      <c r="K291" s="21">
        <v>9.4</v>
      </c>
      <c r="L291" s="21">
        <v>9.4</v>
      </c>
      <c r="M291" s="15">
        <v>0</v>
      </c>
      <c r="N291" s="21">
        <v>9.4</v>
      </c>
      <c r="O291" s="3"/>
      <c r="P291" s="20"/>
      <c r="Q291" s="20"/>
      <c r="R291" s="20"/>
      <c r="S291" s="20"/>
      <c r="T291" s="20"/>
    </row>
    <row r="292" spans="1:20" s="18" customFormat="1" ht="33.75" x14ac:dyDescent="0.2">
      <c r="A292" s="2" t="s">
        <v>500</v>
      </c>
      <c r="B292" s="3" t="s">
        <v>1972</v>
      </c>
      <c r="C292" s="3" t="s">
        <v>1700</v>
      </c>
      <c r="D292" s="3" t="s">
        <v>500</v>
      </c>
      <c r="E292" s="3"/>
      <c r="F292" s="9"/>
      <c r="G292" s="4">
        <v>42786</v>
      </c>
      <c r="H292" s="3"/>
      <c r="I292" s="3" t="s">
        <v>2033</v>
      </c>
      <c r="J292" s="3" t="s">
        <v>2034</v>
      </c>
      <c r="K292" s="21">
        <v>9.41</v>
      </c>
      <c r="L292" s="21">
        <v>9.41</v>
      </c>
      <c r="M292" s="15">
        <v>0</v>
      </c>
      <c r="N292" s="21">
        <v>9.41</v>
      </c>
      <c r="O292" s="3"/>
      <c r="P292" s="20"/>
      <c r="Q292" s="20"/>
      <c r="R292" s="20"/>
      <c r="S292" s="20"/>
      <c r="T292" s="20"/>
    </row>
    <row r="293" spans="1:20" s="18" customFormat="1" ht="33.75" x14ac:dyDescent="0.2">
      <c r="A293" s="2" t="s">
        <v>500</v>
      </c>
      <c r="B293" s="3" t="s">
        <v>1972</v>
      </c>
      <c r="C293" s="3" t="s">
        <v>1700</v>
      </c>
      <c r="D293" s="3" t="s">
        <v>500</v>
      </c>
      <c r="E293" s="3"/>
      <c r="F293" s="9"/>
      <c r="G293" s="4">
        <v>42786</v>
      </c>
      <c r="H293" s="3"/>
      <c r="I293" s="3" t="s">
        <v>2035</v>
      </c>
      <c r="J293" s="3" t="s">
        <v>2036</v>
      </c>
      <c r="K293" s="21">
        <v>9.4</v>
      </c>
      <c r="L293" s="21">
        <v>9.4</v>
      </c>
      <c r="M293" s="15">
        <v>0</v>
      </c>
      <c r="N293" s="21">
        <v>9.4</v>
      </c>
      <c r="O293" s="3"/>
      <c r="P293" s="20"/>
      <c r="Q293" s="20"/>
      <c r="R293" s="20"/>
      <c r="S293" s="20"/>
      <c r="T293" s="20"/>
    </row>
    <row r="294" spans="1:20" s="18" customFormat="1" ht="33.75" x14ac:dyDescent="0.2">
      <c r="A294" s="2" t="s">
        <v>500</v>
      </c>
      <c r="B294" s="3" t="s">
        <v>1889</v>
      </c>
      <c r="C294" s="3" t="s">
        <v>1700</v>
      </c>
      <c r="D294" s="3" t="s">
        <v>500</v>
      </c>
      <c r="E294" s="3"/>
      <c r="F294" s="9"/>
      <c r="G294" s="4">
        <v>42786</v>
      </c>
      <c r="H294" s="3"/>
      <c r="I294" s="3" t="s">
        <v>2037</v>
      </c>
      <c r="J294" s="3" t="s">
        <v>2038</v>
      </c>
      <c r="K294" s="21">
        <v>0.89</v>
      </c>
      <c r="L294" s="21">
        <v>0.89</v>
      </c>
      <c r="M294" s="15">
        <v>0</v>
      </c>
      <c r="N294" s="21">
        <v>0.89</v>
      </c>
      <c r="O294" s="3"/>
      <c r="P294" s="20"/>
      <c r="Q294" s="20"/>
      <c r="R294" s="20"/>
      <c r="S294" s="20"/>
      <c r="T294" s="20"/>
    </row>
    <row r="295" spans="1:20" s="18" customFormat="1" ht="33.75" x14ac:dyDescent="0.2">
      <c r="A295" s="2" t="s">
        <v>500</v>
      </c>
      <c r="B295" s="3" t="s">
        <v>1889</v>
      </c>
      <c r="C295" s="3" t="s">
        <v>1700</v>
      </c>
      <c r="D295" s="3" t="s">
        <v>500</v>
      </c>
      <c r="E295" s="3"/>
      <c r="F295" s="9"/>
      <c r="G295" s="4">
        <v>42786</v>
      </c>
      <c r="H295" s="3"/>
      <c r="I295" s="3" t="s">
        <v>2039</v>
      </c>
      <c r="J295" s="3" t="s">
        <v>2040</v>
      </c>
      <c r="K295" s="21">
        <v>0.89</v>
      </c>
      <c r="L295" s="21">
        <v>0.89</v>
      </c>
      <c r="M295" s="15">
        <v>0</v>
      </c>
      <c r="N295" s="21">
        <v>0.89</v>
      </c>
      <c r="O295" s="3"/>
      <c r="P295" s="20"/>
      <c r="Q295" s="20"/>
      <c r="R295" s="20"/>
      <c r="S295" s="20"/>
      <c r="T295" s="20"/>
    </row>
    <row r="296" spans="1:20" s="18" customFormat="1" ht="33.75" x14ac:dyDescent="0.2">
      <c r="A296" s="2" t="s">
        <v>500</v>
      </c>
      <c r="B296" s="3" t="s">
        <v>2021</v>
      </c>
      <c r="C296" s="3" t="s">
        <v>1700</v>
      </c>
      <c r="D296" s="3" t="s">
        <v>500</v>
      </c>
      <c r="E296" s="3"/>
      <c r="F296" s="9"/>
      <c r="G296" s="4">
        <v>42786</v>
      </c>
      <c r="H296" s="3"/>
      <c r="I296" s="3" t="s">
        <v>2041</v>
      </c>
      <c r="J296" s="3" t="s">
        <v>2042</v>
      </c>
      <c r="K296" s="21">
        <v>174.53</v>
      </c>
      <c r="L296" s="21">
        <v>174.53</v>
      </c>
      <c r="M296" s="15">
        <v>0</v>
      </c>
      <c r="N296" s="21">
        <v>174.53</v>
      </c>
      <c r="O296" s="3"/>
      <c r="P296" s="20"/>
      <c r="Q296" s="20"/>
      <c r="R296" s="20"/>
      <c r="S296" s="20"/>
      <c r="T296" s="20"/>
    </row>
    <row r="297" spans="1:20" s="18" customFormat="1" ht="33.75" x14ac:dyDescent="0.2">
      <c r="A297" s="2" t="s">
        <v>500</v>
      </c>
      <c r="B297" s="3" t="s">
        <v>1889</v>
      </c>
      <c r="C297" s="3" t="s">
        <v>1700</v>
      </c>
      <c r="D297" s="3" t="s">
        <v>500</v>
      </c>
      <c r="E297" s="3"/>
      <c r="F297" s="9"/>
      <c r="G297" s="4">
        <v>42786</v>
      </c>
      <c r="H297" s="3"/>
      <c r="I297" s="3" t="s">
        <v>2041</v>
      </c>
      <c r="J297" s="3" t="s">
        <v>2042</v>
      </c>
      <c r="K297" s="21">
        <v>0.9</v>
      </c>
      <c r="L297" s="21">
        <v>0.9</v>
      </c>
      <c r="M297" s="15">
        <v>0</v>
      </c>
      <c r="N297" s="21">
        <v>0.9</v>
      </c>
      <c r="O297" s="3"/>
      <c r="P297" s="20"/>
      <c r="Q297" s="20"/>
      <c r="R297" s="20"/>
      <c r="S297" s="20"/>
      <c r="T297" s="20"/>
    </row>
    <row r="298" spans="1:20" s="18" customFormat="1" ht="33.75" x14ac:dyDescent="0.2">
      <c r="A298" s="2" t="s">
        <v>500</v>
      </c>
      <c r="B298" s="3" t="s">
        <v>1889</v>
      </c>
      <c r="C298" s="3" t="s">
        <v>1700</v>
      </c>
      <c r="D298" s="3" t="s">
        <v>500</v>
      </c>
      <c r="E298" s="3"/>
      <c r="F298" s="9"/>
      <c r="G298" s="4">
        <v>42786</v>
      </c>
      <c r="H298" s="3"/>
      <c r="I298" s="3" t="s">
        <v>2043</v>
      </c>
      <c r="J298" s="3" t="s">
        <v>2044</v>
      </c>
      <c r="K298" s="21">
        <v>0.89</v>
      </c>
      <c r="L298" s="21">
        <v>0.89</v>
      </c>
      <c r="M298" s="15">
        <v>0</v>
      </c>
      <c r="N298" s="21">
        <v>0.89</v>
      </c>
      <c r="O298" s="3"/>
      <c r="P298" s="20"/>
      <c r="Q298" s="20"/>
      <c r="R298" s="20"/>
      <c r="S298" s="20"/>
      <c r="T298" s="20"/>
    </row>
    <row r="299" spans="1:20" s="18" customFormat="1" ht="33.75" x14ac:dyDescent="0.2">
      <c r="A299" s="2" t="s">
        <v>500</v>
      </c>
      <c r="B299" s="3" t="s">
        <v>1889</v>
      </c>
      <c r="C299" s="3" t="s">
        <v>1700</v>
      </c>
      <c r="D299" s="3" t="s">
        <v>500</v>
      </c>
      <c r="E299" s="3"/>
      <c r="F299" s="9"/>
      <c r="G299" s="4">
        <v>42786</v>
      </c>
      <c r="H299" s="3"/>
      <c r="I299" s="3" t="s">
        <v>2045</v>
      </c>
      <c r="J299" s="3" t="s">
        <v>2046</v>
      </c>
      <c r="K299" s="21">
        <v>461.54</v>
      </c>
      <c r="L299" s="21">
        <v>461.54</v>
      </c>
      <c r="M299" s="15">
        <v>0</v>
      </c>
      <c r="N299" s="21">
        <v>461.54</v>
      </c>
      <c r="O299" s="3"/>
      <c r="P299" s="20"/>
      <c r="Q299" s="20"/>
      <c r="R299" s="20"/>
      <c r="S299" s="20"/>
      <c r="T299" s="20"/>
    </row>
    <row r="300" spans="1:20" s="18" customFormat="1" ht="33.75" x14ac:dyDescent="0.2">
      <c r="A300" s="2" t="s">
        <v>344</v>
      </c>
      <c r="B300" s="3" t="s">
        <v>2047</v>
      </c>
      <c r="C300" s="3" t="s">
        <v>1700</v>
      </c>
      <c r="D300" s="3" t="s">
        <v>344</v>
      </c>
      <c r="E300" s="3"/>
      <c r="F300" s="9"/>
      <c r="G300" s="4">
        <v>42787</v>
      </c>
      <c r="H300" s="3"/>
      <c r="I300" s="3">
        <v>0</v>
      </c>
      <c r="J300" s="3" t="s">
        <v>1363</v>
      </c>
      <c r="K300" s="21">
        <v>74.760000000000005</v>
      </c>
      <c r="L300" s="21">
        <v>74.760000000000005</v>
      </c>
      <c r="M300" s="15">
        <v>0</v>
      </c>
      <c r="N300" s="21">
        <v>74.760000000000005</v>
      </c>
      <c r="O300" s="3"/>
      <c r="P300" s="20"/>
      <c r="Q300" s="20"/>
      <c r="R300" s="20"/>
      <c r="S300" s="20"/>
      <c r="T300" s="20"/>
    </row>
    <row r="301" spans="1:20" s="18" customFormat="1" ht="33.75" x14ac:dyDescent="0.2">
      <c r="A301" s="2" t="s">
        <v>355</v>
      </c>
      <c r="B301" s="3" t="s">
        <v>2048</v>
      </c>
      <c r="C301" s="3" t="s">
        <v>1700</v>
      </c>
      <c r="D301" s="3" t="s">
        <v>355</v>
      </c>
      <c r="E301" s="3"/>
      <c r="F301" s="9"/>
      <c r="G301" s="4">
        <v>42787</v>
      </c>
      <c r="H301" s="3"/>
      <c r="I301" s="3" t="s">
        <v>373</v>
      </c>
      <c r="J301" s="3" t="s">
        <v>1330</v>
      </c>
      <c r="K301" s="21">
        <v>60.71</v>
      </c>
      <c r="L301" s="21">
        <v>50.17</v>
      </c>
      <c r="M301" s="15">
        <v>0.21008570859079123</v>
      </c>
      <c r="N301" s="21">
        <v>60.71</v>
      </c>
      <c r="O301" s="3"/>
      <c r="P301" s="20"/>
      <c r="Q301" s="20"/>
      <c r="R301" s="20"/>
      <c r="S301" s="20"/>
      <c r="T301" s="20"/>
    </row>
    <row r="302" spans="1:20" s="18" customFormat="1" ht="33.75" x14ac:dyDescent="0.2">
      <c r="A302" s="2" t="s">
        <v>355</v>
      </c>
      <c r="B302" s="3" t="s">
        <v>2049</v>
      </c>
      <c r="C302" s="3" t="s">
        <v>1700</v>
      </c>
      <c r="D302" s="3" t="s">
        <v>355</v>
      </c>
      <c r="E302" s="3"/>
      <c r="F302" s="9"/>
      <c r="G302" s="4">
        <v>42787</v>
      </c>
      <c r="H302" s="3"/>
      <c r="I302" s="3" t="s">
        <v>373</v>
      </c>
      <c r="J302" s="3" t="s">
        <v>1330</v>
      </c>
      <c r="K302" s="21">
        <v>50</v>
      </c>
      <c r="L302" s="21">
        <v>41.32</v>
      </c>
      <c r="M302" s="15">
        <v>0.21006776379477254</v>
      </c>
      <c r="N302" s="21">
        <v>50</v>
      </c>
      <c r="O302" s="3"/>
      <c r="P302" s="20"/>
      <c r="Q302" s="20"/>
      <c r="R302" s="20"/>
      <c r="S302" s="20"/>
      <c r="T302" s="20"/>
    </row>
    <row r="303" spans="1:20" s="18" customFormat="1" ht="33.75" x14ac:dyDescent="0.2">
      <c r="A303" s="2" t="s">
        <v>344</v>
      </c>
      <c r="B303" s="3" t="s">
        <v>2050</v>
      </c>
      <c r="C303" s="3" t="s">
        <v>1700</v>
      </c>
      <c r="D303" s="3" t="s">
        <v>344</v>
      </c>
      <c r="E303" s="3"/>
      <c r="F303" s="9"/>
      <c r="G303" s="4">
        <v>42787</v>
      </c>
      <c r="H303" s="3"/>
      <c r="I303" s="3" t="s">
        <v>987</v>
      </c>
      <c r="J303" s="3" t="s">
        <v>988</v>
      </c>
      <c r="K303" s="21">
        <v>29.55</v>
      </c>
      <c r="L303" s="21">
        <v>26.86</v>
      </c>
      <c r="M303" s="15">
        <v>0.10014892032762468</v>
      </c>
      <c r="N303" s="21">
        <v>29.55</v>
      </c>
      <c r="O303" s="3"/>
      <c r="P303" s="20"/>
      <c r="Q303" s="20"/>
      <c r="R303" s="20"/>
      <c r="S303" s="20"/>
      <c r="T303" s="20"/>
    </row>
    <row r="304" spans="1:20" s="18" customFormat="1" ht="33.75" x14ac:dyDescent="0.2">
      <c r="A304" s="2" t="s">
        <v>344</v>
      </c>
      <c r="B304" s="3" t="s">
        <v>2051</v>
      </c>
      <c r="C304" s="3" t="s">
        <v>1700</v>
      </c>
      <c r="D304" s="3" t="s">
        <v>344</v>
      </c>
      <c r="E304" s="3"/>
      <c r="F304" s="9"/>
      <c r="G304" s="4">
        <v>42787</v>
      </c>
      <c r="H304" s="3"/>
      <c r="I304" s="3" t="s">
        <v>522</v>
      </c>
      <c r="J304" s="3" t="s">
        <v>1206</v>
      </c>
      <c r="K304" s="21">
        <v>5.2</v>
      </c>
      <c r="L304" s="21">
        <v>4.3</v>
      </c>
      <c r="M304" s="15">
        <v>0.2093023255813955</v>
      </c>
      <c r="N304" s="21">
        <v>5.2</v>
      </c>
      <c r="O304" s="3"/>
      <c r="P304" s="20"/>
      <c r="Q304" s="20"/>
      <c r="R304" s="20"/>
      <c r="S304" s="20"/>
      <c r="T304" s="20"/>
    </row>
    <row r="305" spans="1:20" s="18" customFormat="1" ht="33.75" x14ac:dyDescent="0.2">
      <c r="A305" s="2" t="s">
        <v>500</v>
      </c>
      <c r="B305" s="3" t="s">
        <v>1889</v>
      </c>
      <c r="C305" s="3" t="s">
        <v>1700</v>
      </c>
      <c r="D305" s="3" t="s">
        <v>500</v>
      </c>
      <c r="E305" s="3"/>
      <c r="F305" s="9"/>
      <c r="G305" s="4">
        <v>42788</v>
      </c>
      <c r="H305" s="3"/>
      <c r="I305" s="3" t="s">
        <v>1899</v>
      </c>
      <c r="J305" s="3" t="s">
        <v>1900</v>
      </c>
      <c r="K305" s="21">
        <v>472.61</v>
      </c>
      <c r="L305" s="21">
        <v>472.61</v>
      </c>
      <c r="M305" s="15">
        <v>0</v>
      </c>
      <c r="N305" s="21">
        <v>472.61</v>
      </c>
      <c r="O305" s="3"/>
      <c r="P305" s="20"/>
      <c r="Q305" s="20"/>
      <c r="R305" s="20"/>
      <c r="S305" s="20"/>
      <c r="T305" s="20"/>
    </row>
    <row r="306" spans="1:20" s="18" customFormat="1" ht="33.75" x14ac:dyDescent="0.2">
      <c r="A306" s="2" t="s">
        <v>500</v>
      </c>
      <c r="B306" s="3" t="s">
        <v>1889</v>
      </c>
      <c r="C306" s="3" t="s">
        <v>1700</v>
      </c>
      <c r="D306" s="3" t="s">
        <v>500</v>
      </c>
      <c r="E306" s="3"/>
      <c r="F306" s="9"/>
      <c r="G306" s="4">
        <v>42788</v>
      </c>
      <c r="H306" s="3"/>
      <c r="I306" s="3" t="s">
        <v>1901</v>
      </c>
      <c r="J306" s="3" t="s">
        <v>1902</v>
      </c>
      <c r="K306" s="21">
        <v>472.61</v>
      </c>
      <c r="L306" s="21">
        <v>472.61</v>
      </c>
      <c r="M306" s="15">
        <v>0</v>
      </c>
      <c r="N306" s="21">
        <v>472.61</v>
      </c>
      <c r="O306" s="3"/>
      <c r="P306" s="20"/>
      <c r="Q306" s="20"/>
      <c r="R306" s="20"/>
      <c r="S306" s="20"/>
      <c r="T306" s="20"/>
    </row>
    <row r="307" spans="1:20" s="18" customFormat="1" ht="33.75" x14ac:dyDescent="0.2">
      <c r="A307" s="2" t="s">
        <v>340</v>
      </c>
      <c r="B307" s="3" t="s">
        <v>2052</v>
      </c>
      <c r="C307" s="3" t="s">
        <v>1700</v>
      </c>
      <c r="D307" s="3" t="s">
        <v>340</v>
      </c>
      <c r="E307" s="3"/>
      <c r="F307" s="9"/>
      <c r="G307" s="4">
        <v>42788</v>
      </c>
      <c r="H307" s="3"/>
      <c r="I307" s="3" t="s">
        <v>1121</v>
      </c>
      <c r="J307" s="3" t="s">
        <v>1122</v>
      </c>
      <c r="K307" s="21">
        <v>7189.24</v>
      </c>
      <c r="L307" s="21">
        <v>5941.52</v>
      </c>
      <c r="M307" s="15">
        <v>0.21000013464567968</v>
      </c>
      <c r="N307" s="21">
        <v>7189.24</v>
      </c>
      <c r="O307" s="3"/>
      <c r="P307" s="20"/>
      <c r="Q307" s="20"/>
      <c r="R307" s="20"/>
      <c r="S307" s="20"/>
      <c r="T307" s="20"/>
    </row>
    <row r="308" spans="1:20" s="18" customFormat="1" ht="33.75" x14ac:dyDescent="0.2">
      <c r="A308" s="2" t="s">
        <v>382</v>
      </c>
      <c r="B308" s="3" t="s">
        <v>2053</v>
      </c>
      <c r="C308" s="3" t="s">
        <v>1700</v>
      </c>
      <c r="D308" s="3" t="s">
        <v>382</v>
      </c>
      <c r="E308" s="3"/>
      <c r="F308" s="9"/>
      <c r="G308" s="4">
        <v>42788</v>
      </c>
      <c r="H308" s="3"/>
      <c r="I308" s="3" t="s">
        <v>1056</v>
      </c>
      <c r="J308" s="3" t="s">
        <v>1057</v>
      </c>
      <c r="K308" s="21">
        <v>2220.1</v>
      </c>
      <c r="L308" s="21">
        <v>2220.1</v>
      </c>
      <c r="M308" s="15">
        <v>0</v>
      </c>
      <c r="N308" s="21">
        <v>2220.1</v>
      </c>
      <c r="O308" s="3"/>
      <c r="P308" s="20"/>
      <c r="Q308" s="20"/>
      <c r="R308" s="20"/>
      <c r="S308" s="20"/>
      <c r="T308" s="20"/>
    </row>
    <row r="309" spans="1:20" s="18" customFormat="1" ht="33.75" x14ac:dyDescent="0.2">
      <c r="A309" s="2" t="s">
        <v>382</v>
      </c>
      <c r="B309" s="3" t="s">
        <v>2054</v>
      </c>
      <c r="C309" s="3" t="s">
        <v>1700</v>
      </c>
      <c r="D309" s="3" t="s">
        <v>382</v>
      </c>
      <c r="E309" s="3"/>
      <c r="F309" s="9"/>
      <c r="G309" s="4">
        <v>42788</v>
      </c>
      <c r="H309" s="3"/>
      <c r="I309" s="3" t="s">
        <v>1056</v>
      </c>
      <c r="J309" s="3" t="s">
        <v>1057</v>
      </c>
      <c r="K309" s="21">
        <v>2061.04</v>
      </c>
      <c r="L309" s="21">
        <v>2061.04</v>
      </c>
      <c r="M309" s="15">
        <v>0</v>
      </c>
      <c r="N309" s="21">
        <v>2061.04</v>
      </c>
      <c r="O309" s="3"/>
      <c r="P309" s="20"/>
      <c r="Q309" s="20"/>
      <c r="R309" s="20"/>
      <c r="S309" s="20"/>
      <c r="T309" s="20"/>
    </row>
    <row r="310" spans="1:20" s="18" customFormat="1" ht="33.75" x14ac:dyDescent="0.2">
      <c r="A310" s="2" t="s">
        <v>382</v>
      </c>
      <c r="B310" s="3" t="s">
        <v>2055</v>
      </c>
      <c r="C310" s="3" t="s">
        <v>1700</v>
      </c>
      <c r="D310" s="3" t="s">
        <v>382</v>
      </c>
      <c r="E310" s="3"/>
      <c r="F310" s="9"/>
      <c r="G310" s="4">
        <v>42788</v>
      </c>
      <c r="H310" s="3"/>
      <c r="I310" s="3" t="s">
        <v>1056</v>
      </c>
      <c r="J310" s="3" t="s">
        <v>1057</v>
      </c>
      <c r="K310" s="21">
        <v>1901.99</v>
      </c>
      <c r="L310" s="21">
        <v>1901.99</v>
      </c>
      <c r="M310" s="15">
        <v>0</v>
      </c>
      <c r="N310" s="21">
        <v>1901.99</v>
      </c>
      <c r="O310" s="3"/>
      <c r="P310" s="20"/>
      <c r="Q310" s="20"/>
      <c r="R310" s="20"/>
      <c r="S310" s="20"/>
      <c r="T310" s="20"/>
    </row>
    <row r="311" spans="1:20" s="18" customFormat="1" ht="33.75" x14ac:dyDescent="0.2">
      <c r="A311" s="2" t="s">
        <v>382</v>
      </c>
      <c r="B311" s="3" t="s">
        <v>2056</v>
      </c>
      <c r="C311" s="3" t="s">
        <v>1700</v>
      </c>
      <c r="D311" s="3" t="s">
        <v>382</v>
      </c>
      <c r="E311" s="3"/>
      <c r="F311" s="9"/>
      <c r="G311" s="4">
        <v>42788</v>
      </c>
      <c r="H311" s="3"/>
      <c r="I311" s="3" t="s">
        <v>1056</v>
      </c>
      <c r="J311" s="3" t="s">
        <v>1057</v>
      </c>
      <c r="K311" s="21">
        <v>1742.93</v>
      </c>
      <c r="L311" s="21">
        <v>1742.93</v>
      </c>
      <c r="M311" s="15">
        <v>0</v>
      </c>
      <c r="N311" s="21">
        <v>1742.93</v>
      </c>
      <c r="O311" s="3"/>
      <c r="P311" s="20"/>
      <c r="Q311" s="20"/>
      <c r="R311" s="20"/>
      <c r="S311" s="20"/>
      <c r="T311" s="20"/>
    </row>
    <row r="312" spans="1:20" s="18" customFormat="1" ht="33.75" x14ac:dyDescent="0.2">
      <c r="A312" s="2" t="s">
        <v>344</v>
      </c>
      <c r="B312" s="3" t="s">
        <v>2057</v>
      </c>
      <c r="C312" s="3" t="s">
        <v>1700</v>
      </c>
      <c r="D312" s="3" t="s">
        <v>344</v>
      </c>
      <c r="E312" s="3"/>
      <c r="F312" s="9"/>
      <c r="G312" s="4">
        <v>42788</v>
      </c>
      <c r="H312" s="3"/>
      <c r="I312" s="3" t="s">
        <v>987</v>
      </c>
      <c r="J312" s="3" t="s">
        <v>988</v>
      </c>
      <c r="K312" s="21">
        <v>186.2</v>
      </c>
      <c r="L312" s="21">
        <v>169.13</v>
      </c>
      <c r="M312" s="15">
        <v>0.1009282800212854</v>
      </c>
      <c r="N312" s="21">
        <v>186.2</v>
      </c>
      <c r="O312" s="3"/>
      <c r="P312" s="20"/>
      <c r="Q312" s="20"/>
      <c r="R312" s="20"/>
      <c r="S312" s="20"/>
      <c r="T312" s="20"/>
    </row>
    <row r="313" spans="1:20" s="18" customFormat="1" ht="33.75" x14ac:dyDescent="0.2">
      <c r="A313" s="2" t="s">
        <v>500</v>
      </c>
      <c r="B313" s="3" t="s">
        <v>1889</v>
      </c>
      <c r="C313" s="3" t="s">
        <v>1700</v>
      </c>
      <c r="D313" s="3" t="s">
        <v>500</v>
      </c>
      <c r="E313" s="3"/>
      <c r="F313" s="9"/>
      <c r="G313" s="4">
        <v>42788</v>
      </c>
      <c r="H313" s="3"/>
      <c r="I313" s="3" t="s">
        <v>1929</v>
      </c>
      <c r="J313" s="3" t="s">
        <v>1930</v>
      </c>
      <c r="K313" s="21">
        <v>673.52</v>
      </c>
      <c r="L313" s="21">
        <v>673.52</v>
      </c>
      <c r="M313" s="15">
        <v>0</v>
      </c>
      <c r="N313" s="21">
        <v>673.52</v>
      </c>
      <c r="O313" s="3"/>
      <c r="P313" s="20"/>
      <c r="Q313" s="20"/>
      <c r="R313" s="20"/>
      <c r="S313" s="20"/>
      <c r="T313" s="20"/>
    </row>
    <row r="314" spans="1:20" s="18" customFormat="1" ht="33.75" x14ac:dyDescent="0.2">
      <c r="A314" s="2" t="s">
        <v>500</v>
      </c>
      <c r="B314" s="3" t="s">
        <v>1889</v>
      </c>
      <c r="C314" s="3" t="s">
        <v>1700</v>
      </c>
      <c r="D314" s="3" t="s">
        <v>500</v>
      </c>
      <c r="E314" s="3"/>
      <c r="F314" s="9"/>
      <c r="G314" s="4">
        <v>42788</v>
      </c>
      <c r="H314" s="3"/>
      <c r="I314" s="3" t="s">
        <v>1934</v>
      </c>
      <c r="J314" s="3" t="s">
        <v>1935</v>
      </c>
      <c r="K314" s="21">
        <v>179.3</v>
      </c>
      <c r="L314" s="21">
        <v>179.3</v>
      </c>
      <c r="M314" s="15">
        <v>0</v>
      </c>
      <c r="N314" s="21">
        <v>179.3</v>
      </c>
      <c r="O314" s="3"/>
      <c r="P314" s="20"/>
      <c r="Q314" s="20"/>
      <c r="R314" s="20"/>
      <c r="S314" s="20"/>
      <c r="T314" s="20"/>
    </row>
    <row r="315" spans="1:20" s="18" customFormat="1" ht="33.75" x14ac:dyDescent="0.2">
      <c r="A315" s="2" t="s">
        <v>500</v>
      </c>
      <c r="B315" s="3" t="s">
        <v>1889</v>
      </c>
      <c r="C315" s="3" t="s">
        <v>1700</v>
      </c>
      <c r="D315" s="3" t="s">
        <v>500</v>
      </c>
      <c r="E315" s="3"/>
      <c r="F315" s="9"/>
      <c r="G315" s="4">
        <v>42788</v>
      </c>
      <c r="H315" s="3"/>
      <c r="I315" s="3" t="s">
        <v>2058</v>
      </c>
      <c r="J315" s="3" t="s">
        <v>2059</v>
      </c>
      <c r="K315" s="21">
        <v>1319.84</v>
      </c>
      <c r="L315" s="21">
        <v>1319.84</v>
      </c>
      <c r="M315" s="15">
        <v>0</v>
      </c>
      <c r="N315" s="21">
        <v>1319.84</v>
      </c>
      <c r="O315" s="3"/>
      <c r="P315" s="20"/>
      <c r="Q315" s="20"/>
      <c r="R315" s="20"/>
      <c r="S315" s="20"/>
      <c r="T315" s="20"/>
    </row>
    <row r="316" spans="1:20" s="18" customFormat="1" ht="33.75" x14ac:dyDescent="0.2">
      <c r="A316" s="2" t="s">
        <v>340</v>
      </c>
      <c r="B316" s="3" t="s">
        <v>2060</v>
      </c>
      <c r="C316" s="3" t="s">
        <v>1700</v>
      </c>
      <c r="D316" s="3" t="s">
        <v>340</v>
      </c>
      <c r="E316" s="3"/>
      <c r="F316" s="9"/>
      <c r="G316" s="4">
        <v>42789</v>
      </c>
      <c r="H316" s="3"/>
      <c r="I316" s="3" t="s">
        <v>391</v>
      </c>
      <c r="J316" s="3" t="s">
        <v>1897</v>
      </c>
      <c r="K316" s="21">
        <v>45.98</v>
      </c>
      <c r="L316" s="21">
        <v>38</v>
      </c>
      <c r="M316" s="15">
        <v>0.20999999999999996</v>
      </c>
      <c r="N316" s="21">
        <v>45.98</v>
      </c>
      <c r="O316" s="3"/>
      <c r="P316" s="20"/>
      <c r="Q316" s="20"/>
      <c r="R316" s="20"/>
      <c r="S316" s="20"/>
      <c r="T316" s="20"/>
    </row>
    <row r="317" spans="1:20" s="18" customFormat="1" ht="33.75" x14ac:dyDescent="0.2">
      <c r="A317" s="2" t="s">
        <v>340</v>
      </c>
      <c r="B317" s="3" t="s">
        <v>2061</v>
      </c>
      <c r="C317" s="3" t="s">
        <v>1700</v>
      </c>
      <c r="D317" s="3" t="s">
        <v>340</v>
      </c>
      <c r="E317" s="3"/>
      <c r="F317" s="9"/>
      <c r="G317" s="4">
        <v>42789</v>
      </c>
      <c r="H317" s="3"/>
      <c r="I317" s="3" t="s">
        <v>391</v>
      </c>
      <c r="J317" s="3" t="s">
        <v>1897</v>
      </c>
      <c r="K317" s="21">
        <v>139.15</v>
      </c>
      <c r="L317" s="21">
        <v>115</v>
      </c>
      <c r="M317" s="15">
        <v>0.20999999999999996</v>
      </c>
      <c r="N317" s="21">
        <v>139.15</v>
      </c>
      <c r="O317" s="3"/>
      <c r="P317" s="20"/>
      <c r="Q317" s="20"/>
      <c r="R317" s="20"/>
      <c r="S317" s="20"/>
      <c r="T317" s="20"/>
    </row>
    <row r="318" spans="1:20" s="18" customFormat="1" ht="33.75" x14ac:dyDescent="0.2">
      <c r="A318" s="2" t="s">
        <v>355</v>
      </c>
      <c r="B318" s="3" t="s">
        <v>2062</v>
      </c>
      <c r="C318" s="3" t="s">
        <v>1700</v>
      </c>
      <c r="D318" s="3" t="s">
        <v>355</v>
      </c>
      <c r="E318" s="3"/>
      <c r="F318" s="9"/>
      <c r="G318" s="4">
        <v>42790</v>
      </c>
      <c r="H318" s="3"/>
      <c r="I318" s="3" t="s">
        <v>373</v>
      </c>
      <c r="J318" s="3" t="s">
        <v>1330</v>
      </c>
      <c r="K318" s="21">
        <v>74.25</v>
      </c>
      <c r="L318" s="21">
        <v>61.36</v>
      </c>
      <c r="M318" s="15">
        <v>0.21007170795306385</v>
      </c>
      <c r="N318" s="21">
        <v>74.25</v>
      </c>
      <c r="O318" s="3"/>
      <c r="P318" s="20"/>
      <c r="Q318" s="20"/>
      <c r="R318" s="20"/>
      <c r="S318" s="20"/>
      <c r="T318" s="20"/>
    </row>
    <row r="319" spans="1:20" s="18" customFormat="1" ht="33.75" x14ac:dyDescent="0.2">
      <c r="A319" s="2" t="s">
        <v>500</v>
      </c>
      <c r="B319" s="3" t="s">
        <v>2063</v>
      </c>
      <c r="C319" s="3" t="s">
        <v>1700</v>
      </c>
      <c r="D319" s="3" t="s">
        <v>500</v>
      </c>
      <c r="E319" s="3"/>
      <c r="F319" s="9"/>
      <c r="G319" s="4">
        <v>42790</v>
      </c>
      <c r="H319" s="3"/>
      <c r="I319" s="3" t="s">
        <v>473</v>
      </c>
      <c r="J319" s="3" t="s">
        <v>1723</v>
      </c>
      <c r="K319" s="21">
        <v>552.17999999999995</v>
      </c>
      <c r="L319" s="21">
        <v>552.17999999999995</v>
      </c>
      <c r="M319" s="15">
        <v>0</v>
      </c>
      <c r="N319" s="21">
        <v>552.17999999999995</v>
      </c>
      <c r="O319" s="3"/>
      <c r="P319" s="20"/>
      <c r="Q319" s="20"/>
      <c r="R319" s="20"/>
      <c r="S319" s="20"/>
      <c r="T319" s="20"/>
    </row>
    <row r="320" spans="1:20" s="18" customFormat="1" ht="33.75" x14ac:dyDescent="0.2">
      <c r="A320" s="2" t="s">
        <v>355</v>
      </c>
      <c r="B320" s="3" t="s">
        <v>2064</v>
      </c>
      <c r="C320" s="3" t="s">
        <v>1700</v>
      </c>
      <c r="D320" s="3" t="s">
        <v>355</v>
      </c>
      <c r="E320" s="3"/>
      <c r="F320" s="9"/>
      <c r="G320" s="4">
        <v>42791</v>
      </c>
      <c r="H320" s="3"/>
      <c r="I320" s="3" t="s">
        <v>1834</v>
      </c>
      <c r="J320" s="3" t="s">
        <v>1835</v>
      </c>
      <c r="K320" s="21">
        <v>50.02</v>
      </c>
      <c r="L320" s="21">
        <v>41.34</v>
      </c>
      <c r="M320" s="15">
        <v>0.20996613449443635</v>
      </c>
      <c r="N320" s="21">
        <v>50.02</v>
      </c>
      <c r="O320" s="3"/>
      <c r="P320" s="20"/>
      <c r="Q320" s="20"/>
      <c r="R320" s="20"/>
      <c r="S320" s="20"/>
      <c r="T320" s="20"/>
    </row>
    <row r="321" spans="1:20" s="18" customFormat="1" ht="33.75" x14ac:dyDescent="0.2">
      <c r="A321" s="2" t="s">
        <v>344</v>
      </c>
      <c r="B321" s="3" t="s">
        <v>2065</v>
      </c>
      <c r="C321" s="3" t="s">
        <v>1700</v>
      </c>
      <c r="D321" s="3" t="s">
        <v>344</v>
      </c>
      <c r="E321" s="3"/>
      <c r="F321" s="9"/>
      <c r="G321" s="4">
        <v>42791</v>
      </c>
      <c r="H321" s="3"/>
      <c r="I321" s="3" t="s">
        <v>2066</v>
      </c>
      <c r="J321" s="3" t="s">
        <v>2067</v>
      </c>
      <c r="K321" s="21">
        <v>2.75</v>
      </c>
      <c r="L321" s="21">
        <v>2.27</v>
      </c>
      <c r="M321" s="15">
        <v>0.21145374449339216</v>
      </c>
      <c r="N321" s="21">
        <v>2.75</v>
      </c>
      <c r="O321" s="3"/>
      <c r="P321" s="20"/>
      <c r="Q321" s="20"/>
      <c r="R321" s="20"/>
      <c r="S321" s="20"/>
      <c r="T321" s="20"/>
    </row>
    <row r="322" spans="1:20" s="18" customFormat="1" ht="33.75" x14ac:dyDescent="0.2">
      <c r="A322" s="2" t="s">
        <v>336</v>
      </c>
      <c r="B322" s="3" t="s">
        <v>2068</v>
      </c>
      <c r="C322" s="3" t="s">
        <v>1700</v>
      </c>
      <c r="D322" s="3" t="s">
        <v>336</v>
      </c>
      <c r="E322" s="3"/>
      <c r="F322" s="9"/>
      <c r="G322" s="4">
        <v>42792</v>
      </c>
      <c r="H322" s="3"/>
      <c r="I322" s="3" t="s">
        <v>1023</v>
      </c>
      <c r="J322" s="3" t="s">
        <v>1024</v>
      </c>
      <c r="K322" s="21">
        <v>1436.25</v>
      </c>
      <c r="L322" s="21">
        <v>1186.98</v>
      </c>
      <c r="M322" s="15">
        <v>0.21000353839154817</v>
      </c>
      <c r="N322" s="21">
        <v>1436.25</v>
      </c>
      <c r="O322" s="3"/>
      <c r="P322" s="20"/>
      <c r="Q322" s="20"/>
      <c r="R322" s="20"/>
      <c r="S322" s="20"/>
      <c r="T322" s="20"/>
    </row>
    <row r="323" spans="1:20" s="18" customFormat="1" ht="33.75" x14ac:dyDescent="0.2">
      <c r="A323" s="2" t="s">
        <v>500</v>
      </c>
      <c r="B323" s="3" t="s">
        <v>2069</v>
      </c>
      <c r="C323" s="3" t="s">
        <v>1700</v>
      </c>
      <c r="D323" s="3" t="s">
        <v>500</v>
      </c>
      <c r="E323" s="3"/>
      <c r="F323" s="9"/>
      <c r="G323" s="4">
        <v>42793</v>
      </c>
      <c r="H323" s="3"/>
      <c r="I323" s="3" t="s">
        <v>2070</v>
      </c>
      <c r="J323" s="3" t="s">
        <v>2071</v>
      </c>
      <c r="K323" s="21">
        <v>391.46</v>
      </c>
      <c r="L323" s="21">
        <v>391.46</v>
      </c>
      <c r="M323" s="15">
        <v>0</v>
      </c>
      <c r="N323" s="21">
        <v>391.46</v>
      </c>
      <c r="O323" s="3"/>
      <c r="P323" s="20"/>
      <c r="Q323" s="20"/>
      <c r="R323" s="20"/>
      <c r="S323" s="20"/>
      <c r="T323" s="20"/>
    </row>
    <row r="324" spans="1:20" s="18" customFormat="1" ht="33.75" x14ac:dyDescent="0.2">
      <c r="A324" s="2" t="s">
        <v>500</v>
      </c>
      <c r="B324" s="3" t="s">
        <v>1889</v>
      </c>
      <c r="C324" s="3" t="s">
        <v>1700</v>
      </c>
      <c r="D324" s="3" t="s">
        <v>500</v>
      </c>
      <c r="E324" s="3"/>
      <c r="F324" s="9"/>
      <c r="G324" s="4">
        <v>42793</v>
      </c>
      <c r="H324" s="3"/>
      <c r="I324" s="3" t="s">
        <v>2072</v>
      </c>
      <c r="J324" s="3" t="s">
        <v>2073</v>
      </c>
      <c r="K324" s="21">
        <v>790.6</v>
      </c>
      <c r="L324" s="21">
        <v>790.6</v>
      </c>
      <c r="M324" s="15">
        <v>0</v>
      </c>
      <c r="N324" s="21">
        <v>790.6</v>
      </c>
      <c r="O324" s="3"/>
      <c r="P324" s="20"/>
      <c r="Q324" s="20"/>
      <c r="R324" s="20"/>
      <c r="S324" s="20"/>
      <c r="T324" s="20"/>
    </row>
    <row r="325" spans="1:20" s="18" customFormat="1" ht="33.75" x14ac:dyDescent="0.2">
      <c r="A325" s="2" t="s">
        <v>500</v>
      </c>
      <c r="B325" s="3" t="s">
        <v>1889</v>
      </c>
      <c r="C325" s="3" t="s">
        <v>1700</v>
      </c>
      <c r="D325" s="3" t="s">
        <v>500</v>
      </c>
      <c r="E325" s="3"/>
      <c r="F325" s="9"/>
      <c r="G325" s="4">
        <v>42793</v>
      </c>
      <c r="H325" s="3"/>
      <c r="I325" s="3" t="s">
        <v>1999</v>
      </c>
      <c r="J325" s="3" t="s">
        <v>2000</v>
      </c>
      <c r="K325" s="21">
        <v>3771.17</v>
      </c>
      <c r="L325" s="21">
        <v>3771.17</v>
      </c>
      <c r="M325" s="15">
        <v>0</v>
      </c>
      <c r="N325" s="21">
        <v>3771.17</v>
      </c>
      <c r="O325" s="3"/>
      <c r="P325" s="20"/>
      <c r="Q325" s="20"/>
      <c r="R325" s="20"/>
      <c r="S325" s="20"/>
      <c r="T325" s="20"/>
    </row>
    <row r="326" spans="1:20" s="18" customFormat="1" ht="33.75" x14ac:dyDescent="0.2">
      <c r="A326" s="2" t="s">
        <v>348</v>
      </c>
      <c r="B326" s="3" t="s">
        <v>2074</v>
      </c>
      <c r="C326" s="3" t="s">
        <v>1700</v>
      </c>
      <c r="D326" s="3" t="s">
        <v>348</v>
      </c>
      <c r="E326" s="3"/>
      <c r="F326" s="9"/>
      <c r="G326" s="4">
        <v>42793</v>
      </c>
      <c r="H326" s="3"/>
      <c r="I326" s="3" t="s">
        <v>350</v>
      </c>
      <c r="J326" s="3" t="s">
        <v>1053</v>
      </c>
      <c r="K326" s="21">
        <v>1137.4000000000001</v>
      </c>
      <c r="L326" s="21">
        <v>940</v>
      </c>
      <c r="M326" s="15">
        <v>0.21000000000000019</v>
      </c>
      <c r="N326" s="21">
        <v>1137.4000000000001</v>
      </c>
      <c r="O326" s="3"/>
      <c r="P326" s="20"/>
      <c r="Q326" s="20"/>
      <c r="R326" s="20"/>
      <c r="S326" s="20"/>
      <c r="T326" s="20"/>
    </row>
    <row r="327" spans="1:20" s="18" customFormat="1" ht="33.75" x14ac:dyDescent="0.2">
      <c r="A327" s="2" t="s">
        <v>500</v>
      </c>
      <c r="B327" s="3" t="s">
        <v>1889</v>
      </c>
      <c r="C327" s="3" t="s">
        <v>1700</v>
      </c>
      <c r="D327" s="3" t="s">
        <v>500</v>
      </c>
      <c r="E327" s="3"/>
      <c r="F327" s="9"/>
      <c r="G327" s="4">
        <v>42793</v>
      </c>
      <c r="H327" s="3"/>
      <c r="I327" s="3" t="s">
        <v>2075</v>
      </c>
      <c r="J327" s="3" t="s">
        <v>2076</v>
      </c>
      <c r="K327" s="21">
        <v>84641.33</v>
      </c>
      <c r="L327" s="21">
        <v>84641.33</v>
      </c>
      <c r="M327" s="15">
        <v>0</v>
      </c>
      <c r="N327" s="21">
        <v>84641.33</v>
      </c>
      <c r="O327" s="3"/>
      <c r="P327" s="20"/>
      <c r="Q327" s="20"/>
      <c r="R327" s="20"/>
      <c r="S327" s="20"/>
      <c r="T327" s="20"/>
    </row>
    <row r="328" spans="1:20" s="18" customFormat="1" ht="33.75" x14ac:dyDescent="0.2">
      <c r="A328" s="2" t="s">
        <v>326</v>
      </c>
      <c r="B328" s="3" t="s">
        <v>2077</v>
      </c>
      <c r="C328" s="3" t="s">
        <v>1700</v>
      </c>
      <c r="D328" s="3" t="s">
        <v>326</v>
      </c>
      <c r="E328" s="3"/>
      <c r="F328" s="9"/>
      <c r="G328" s="4">
        <v>42793</v>
      </c>
      <c r="H328" s="3"/>
      <c r="I328" s="3" t="s">
        <v>387</v>
      </c>
      <c r="J328" s="3" t="s">
        <v>1026</v>
      </c>
      <c r="K328" s="21">
        <v>4.0599999999999996</v>
      </c>
      <c r="L328" s="21">
        <v>3.36</v>
      </c>
      <c r="M328" s="15">
        <v>0.20833333333333326</v>
      </c>
      <c r="N328" s="21">
        <v>4.0599999999999996</v>
      </c>
      <c r="O328" s="3"/>
      <c r="P328" s="20"/>
      <c r="Q328" s="20"/>
      <c r="R328" s="20"/>
      <c r="S328" s="20"/>
      <c r="T328" s="20"/>
    </row>
    <row r="329" spans="1:20" s="18" customFormat="1" ht="33.75" x14ac:dyDescent="0.2">
      <c r="A329" s="2" t="s">
        <v>500</v>
      </c>
      <c r="B329" s="3" t="s">
        <v>2078</v>
      </c>
      <c r="C329" s="3" t="s">
        <v>1700</v>
      </c>
      <c r="D329" s="3" t="s">
        <v>500</v>
      </c>
      <c r="E329" s="3"/>
      <c r="F329" s="9"/>
      <c r="G329" s="4">
        <v>42793</v>
      </c>
      <c r="H329" s="3"/>
      <c r="I329" s="3" t="s">
        <v>2079</v>
      </c>
      <c r="J329" s="3" t="s">
        <v>2080</v>
      </c>
      <c r="K329" s="21">
        <v>49.45</v>
      </c>
      <c r="L329" s="21">
        <v>49.45</v>
      </c>
      <c r="M329" s="15">
        <v>0</v>
      </c>
      <c r="N329" s="21">
        <v>49.45</v>
      </c>
      <c r="O329" s="3"/>
      <c r="P329" s="20"/>
      <c r="Q329" s="20"/>
      <c r="R329" s="20"/>
      <c r="S329" s="20"/>
      <c r="T329" s="20"/>
    </row>
    <row r="330" spans="1:20" s="18" customFormat="1" ht="33.75" x14ac:dyDescent="0.2">
      <c r="A330" s="2" t="s">
        <v>500</v>
      </c>
      <c r="B330" s="3" t="s">
        <v>2081</v>
      </c>
      <c r="C330" s="3" t="s">
        <v>1700</v>
      </c>
      <c r="D330" s="3" t="s">
        <v>500</v>
      </c>
      <c r="E330" s="3"/>
      <c r="F330" s="9"/>
      <c r="G330" s="4">
        <v>42793</v>
      </c>
      <c r="H330" s="3"/>
      <c r="I330" s="3" t="s">
        <v>2079</v>
      </c>
      <c r="J330" s="3" t="s">
        <v>2080</v>
      </c>
      <c r="K330" s="21">
        <v>148.93</v>
      </c>
      <c r="L330" s="21">
        <v>148.93</v>
      </c>
      <c r="M330" s="15">
        <v>0</v>
      </c>
      <c r="N330" s="21">
        <v>148.93</v>
      </c>
      <c r="O330" s="3"/>
      <c r="P330" s="20"/>
      <c r="Q330" s="20"/>
      <c r="R330" s="20"/>
      <c r="S330" s="20"/>
      <c r="T330" s="20"/>
    </row>
    <row r="331" spans="1:20" s="18" customFormat="1" ht="33.75" x14ac:dyDescent="0.2">
      <c r="A331" s="2" t="s">
        <v>500</v>
      </c>
      <c r="B331" s="3" t="s">
        <v>2082</v>
      </c>
      <c r="C331" s="3" t="s">
        <v>1700</v>
      </c>
      <c r="D331" s="3" t="s">
        <v>500</v>
      </c>
      <c r="E331" s="3"/>
      <c r="F331" s="9"/>
      <c r="G331" s="4">
        <v>42793</v>
      </c>
      <c r="H331" s="3"/>
      <c r="I331" s="3" t="s">
        <v>2083</v>
      </c>
      <c r="J331" s="3" t="s">
        <v>2084</v>
      </c>
      <c r="K331" s="21">
        <v>1130.8499999999999</v>
      </c>
      <c r="L331" s="21">
        <v>1130.8499999999999</v>
      </c>
      <c r="M331" s="15">
        <v>0</v>
      </c>
      <c r="N331" s="21">
        <v>1130.8499999999999</v>
      </c>
      <c r="O331" s="3"/>
      <c r="P331" s="20"/>
      <c r="Q331" s="20"/>
      <c r="R331" s="20"/>
      <c r="S331" s="20"/>
      <c r="T331" s="20"/>
    </row>
    <row r="332" spans="1:20" s="18" customFormat="1" ht="33.75" x14ac:dyDescent="0.2">
      <c r="A332" s="2" t="s">
        <v>500</v>
      </c>
      <c r="B332" s="3" t="s">
        <v>1889</v>
      </c>
      <c r="C332" s="3" t="s">
        <v>1700</v>
      </c>
      <c r="D332" s="3" t="s">
        <v>500</v>
      </c>
      <c r="E332" s="3"/>
      <c r="F332" s="9"/>
      <c r="G332" s="4">
        <v>42793</v>
      </c>
      <c r="H332" s="3"/>
      <c r="I332" s="3" t="s">
        <v>2083</v>
      </c>
      <c r="J332" s="3" t="s">
        <v>2084</v>
      </c>
      <c r="K332" s="21">
        <v>682.47</v>
      </c>
      <c r="L332" s="21">
        <v>682.47</v>
      </c>
      <c r="M332" s="15">
        <v>0</v>
      </c>
      <c r="N332" s="21">
        <v>682.47</v>
      </c>
      <c r="O332" s="3"/>
      <c r="P332" s="20"/>
      <c r="Q332" s="20"/>
      <c r="R332" s="20"/>
      <c r="S332" s="20"/>
      <c r="T332" s="20"/>
    </row>
    <row r="333" spans="1:20" s="18" customFormat="1" ht="33.75" x14ac:dyDescent="0.2">
      <c r="A333" s="2" t="s">
        <v>331</v>
      </c>
      <c r="B333" s="3" t="s">
        <v>2085</v>
      </c>
      <c r="C333" s="3" t="s">
        <v>1700</v>
      </c>
      <c r="D333" s="3" t="s">
        <v>331</v>
      </c>
      <c r="E333" s="3"/>
      <c r="F333" s="9"/>
      <c r="G333" s="4">
        <v>42794</v>
      </c>
      <c r="H333" s="3"/>
      <c r="I333" s="3" t="s">
        <v>1251</v>
      </c>
      <c r="J333" s="3" t="s">
        <v>1252</v>
      </c>
      <c r="K333" s="21">
        <v>204.73</v>
      </c>
      <c r="L333" s="21">
        <v>169.2</v>
      </c>
      <c r="M333" s="15">
        <v>0.20998817966903083</v>
      </c>
      <c r="N333" s="21">
        <v>204.73</v>
      </c>
      <c r="O333" s="3"/>
      <c r="P333" s="20"/>
      <c r="Q333" s="20"/>
      <c r="R333" s="20"/>
      <c r="S333" s="20"/>
      <c r="T333" s="20"/>
    </row>
    <row r="334" spans="1:20" s="18" customFormat="1" ht="33.75" x14ac:dyDescent="0.2">
      <c r="A334" s="2" t="s">
        <v>326</v>
      </c>
      <c r="B334" s="3" t="s">
        <v>2086</v>
      </c>
      <c r="C334" s="3" t="s">
        <v>1700</v>
      </c>
      <c r="D334" s="3" t="s">
        <v>326</v>
      </c>
      <c r="E334" s="3"/>
      <c r="F334" s="9"/>
      <c r="G334" s="4">
        <v>42794</v>
      </c>
      <c r="H334" s="3"/>
      <c r="I334" s="3" t="s">
        <v>436</v>
      </c>
      <c r="J334" s="3" t="s">
        <v>1254</v>
      </c>
      <c r="K334" s="21">
        <v>742.94</v>
      </c>
      <c r="L334" s="21">
        <v>614</v>
      </c>
      <c r="M334" s="15">
        <v>0.21000000000000019</v>
      </c>
      <c r="N334" s="21">
        <v>742.94</v>
      </c>
      <c r="O334" s="3"/>
      <c r="P334" s="20"/>
      <c r="Q334" s="20"/>
      <c r="R334" s="20"/>
      <c r="S334" s="20"/>
      <c r="T334" s="20"/>
    </row>
    <row r="335" spans="1:20" s="18" customFormat="1" ht="33.75" x14ac:dyDescent="0.2">
      <c r="A335" s="2" t="s">
        <v>326</v>
      </c>
      <c r="B335" s="3" t="s">
        <v>2087</v>
      </c>
      <c r="C335" s="3" t="s">
        <v>1700</v>
      </c>
      <c r="D335" s="3" t="s">
        <v>326</v>
      </c>
      <c r="E335" s="3"/>
      <c r="F335" s="9"/>
      <c r="G335" s="4">
        <v>42794</v>
      </c>
      <c r="H335" s="3"/>
      <c r="I335" s="3" t="s">
        <v>423</v>
      </c>
      <c r="J335" s="3" t="s">
        <v>1256</v>
      </c>
      <c r="K335" s="21">
        <v>262.39</v>
      </c>
      <c r="L335" s="21">
        <v>235.3</v>
      </c>
      <c r="M335" s="15" t="s">
        <v>1698</v>
      </c>
      <c r="N335" s="21">
        <v>262.39</v>
      </c>
      <c r="O335" s="3"/>
      <c r="P335" s="20"/>
      <c r="Q335" s="20"/>
      <c r="R335" s="20"/>
      <c r="S335" s="20"/>
      <c r="T335" s="20"/>
    </row>
    <row r="336" spans="1:20" s="18" customFormat="1" ht="33.75" x14ac:dyDescent="0.2">
      <c r="A336" s="2" t="s">
        <v>348</v>
      </c>
      <c r="B336" s="3" t="s">
        <v>2088</v>
      </c>
      <c r="C336" s="3" t="s">
        <v>1700</v>
      </c>
      <c r="D336" s="3" t="s">
        <v>348</v>
      </c>
      <c r="E336" s="3"/>
      <c r="F336" s="9"/>
      <c r="G336" s="4">
        <v>42794</v>
      </c>
      <c r="H336" s="3"/>
      <c r="I336" s="3" t="s">
        <v>426</v>
      </c>
      <c r="J336" s="3" t="s">
        <v>1558</v>
      </c>
      <c r="K336" s="21">
        <v>134.31</v>
      </c>
      <c r="L336" s="21">
        <v>111</v>
      </c>
      <c r="M336" s="15">
        <v>0.20999999999999996</v>
      </c>
      <c r="N336" s="21">
        <v>134.31</v>
      </c>
      <c r="O336" s="3"/>
      <c r="P336" s="20"/>
      <c r="Q336" s="20"/>
      <c r="R336" s="20"/>
      <c r="S336" s="20"/>
      <c r="T336" s="20"/>
    </row>
    <row r="337" spans="1:20" s="18" customFormat="1" ht="33.75" x14ac:dyDescent="0.2">
      <c r="A337" s="2" t="s">
        <v>326</v>
      </c>
      <c r="B337" s="3" t="s">
        <v>40</v>
      </c>
      <c r="C337" s="3" t="s">
        <v>1700</v>
      </c>
      <c r="D337" s="3" t="s">
        <v>326</v>
      </c>
      <c r="E337" s="3"/>
      <c r="F337" s="9"/>
      <c r="G337" s="4">
        <v>42794</v>
      </c>
      <c r="H337" s="3"/>
      <c r="I337" s="3" t="s">
        <v>1963</v>
      </c>
      <c r="J337" s="3" t="s">
        <v>1964</v>
      </c>
      <c r="K337" s="21">
        <v>361.79</v>
      </c>
      <c r="L337" s="21">
        <v>299</v>
      </c>
      <c r="M337" s="15">
        <v>0.20999999999999996</v>
      </c>
      <c r="N337" s="21">
        <v>361.79</v>
      </c>
      <c r="O337" s="3"/>
      <c r="P337" s="20"/>
      <c r="Q337" s="20"/>
      <c r="R337" s="20"/>
      <c r="S337" s="20"/>
      <c r="T337" s="20"/>
    </row>
    <row r="338" spans="1:20" s="18" customFormat="1" ht="33.75" x14ac:dyDescent="0.2">
      <c r="A338" s="2" t="s">
        <v>336</v>
      </c>
      <c r="B338" s="3" t="s">
        <v>2089</v>
      </c>
      <c r="C338" s="3" t="s">
        <v>1700</v>
      </c>
      <c r="D338" s="3" t="s">
        <v>336</v>
      </c>
      <c r="E338" s="3"/>
      <c r="F338" s="9"/>
      <c r="G338" s="4">
        <v>42794</v>
      </c>
      <c r="H338" s="3"/>
      <c r="I338" s="3" t="s">
        <v>1023</v>
      </c>
      <c r="J338" s="3" t="s">
        <v>1024</v>
      </c>
      <c r="K338" s="21">
        <v>2545.77</v>
      </c>
      <c r="L338" s="21">
        <v>2103.94</v>
      </c>
      <c r="M338" s="15">
        <v>0.21000123577668561</v>
      </c>
      <c r="N338" s="21">
        <v>2545.77</v>
      </c>
      <c r="O338" s="3"/>
      <c r="P338" s="20"/>
      <c r="Q338" s="20"/>
      <c r="R338" s="20"/>
      <c r="S338" s="20"/>
      <c r="T338" s="20"/>
    </row>
    <row r="339" spans="1:20" s="18" customFormat="1" ht="33.75" x14ac:dyDescent="0.2">
      <c r="A339" s="2" t="s">
        <v>336</v>
      </c>
      <c r="B339" s="3" t="s">
        <v>2090</v>
      </c>
      <c r="C339" s="3" t="s">
        <v>1700</v>
      </c>
      <c r="D339" s="3" t="s">
        <v>336</v>
      </c>
      <c r="E339" s="3"/>
      <c r="F339" s="9"/>
      <c r="G339" s="4">
        <v>42794</v>
      </c>
      <c r="H339" s="3"/>
      <c r="I339" s="3" t="s">
        <v>338</v>
      </c>
      <c r="J339" s="3" t="s">
        <v>922</v>
      </c>
      <c r="K339" s="21">
        <v>426.19</v>
      </c>
      <c r="L339" s="21">
        <v>352.22</v>
      </c>
      <c r="M339" s="15">
        <v>0.2100107887116005</v>
      </c>
      <c r="N339" s="21">
        <v>426.19</v>
      </c>
      <c r="O339" s="3"/>
      <c r="P339" s="20"/>
      <c r="Q339" s="20"/>
      <c r="R339" s="20"/>
      <c r="S339" s="20"/>
      <c r="T339" s="20"/>
    </row>
    <row r="340" spans="1:20" s="18" customFormat="1" ht="33.75" x14ac:dyDescent="0.2">
      <c r="A340" s="2" t="s">
        <v>348</v>
      </c>
      <c r="B340" s="3" t="s">
        <v>2091</v>
      </c>
      <c r="C340" s="3" t="s">
        <v>1700</v>
      </c>
      <c r="D340" s="3" t="s">
        <v>348</v>
      </c>
      <c r="E340" s="3"/>
      <c r="F340" s="9"/>
      <c r="G340" s="4">
        <v>42794</v>
      </c>
      <c r="H340" s="3"/>
      <c r="I340" s="3" t="s">
        <v>973</v>
      </c>
      <c r="J340" s="3" t="s">
        <v>974</v>
      </c>
      <c r="K340" s="21">
        <v>117.42</v>
      </c>
      <c r="L340" s="21">
        <v>97.04</v>
      </c>
      <c r="M340" s="15">
        <v>0.21001648804616657</v>
      </c>
      <c r="N340" s="21">
        <v>117.42</v>
      </c>
      <c r="O340" s="3"/>
      <c r="P340" s="20"/>
      <c r="Q340" s="20"/>
      <c r="R340" s="20"/>
      <c r="S340" s="20"/>
      <c r="T340" s="20"/>
    </row>
    <row r="341" spans="1:20" s="18" customFormat="1" ht="33.75" x14ac:dyDescent="0.2">
      <c r="A341" s="2" t="s">
        <v>348</v>
      </c>
      <c r="B341" s="3" t="s">
        <v>2092</v>
      </c>
      <c r="C341" s="3" t="s">
        <v>1700</v>
      </c>
      <c r="D341" s="3" t="s">
        <v>348</v>
      </c>
      <c r="E341" s="3"/>
      <c r="F341" s="9"/>
      <c r="G341" s="4">
        <v>42794</v>
      </c>
      <c r="H341" s="3"/>
      <c r="I341" s="3" t="s">
        <v>529</v>
      </c>
      <c r="J341" s="3" t="s">
        <v>929</v>
      </c>
      <c r="K341" s="21">
        <v>7</v>
      </c>
      <c r="L341" s="21">
        <v>5.79</v>
      </c>
      <c r="M341" s="15">
        <v>0.20898100172711565</v>
      </c>
      <c r="N341" s="21">
        <v>7</v>
      </c>
      <c r="O341" s="3"/>
      <c r="P341" s="20"/>
      <c r="Q341" s="20"/>
      <c r="R341" s="20"/>
      <c r="S341" s="20"/>
      <c r="T341" s="20"/>
    </row>
    <row r="342" spans="1:20" s="18" customFormat="1" ht="33.75" x14ac:dyDescent="0.2">
      <c r="A342" s="2" t="s">
        <v>340</v>
      </c>
      <c r="B342" s="3" t="s">
        <v>2093</v>
      </c>
      <c r="C342" s="3" t="s">
        <v>1700</v>
      </c>
      <c r="D342" s="3" t="s">
        <v>340</v>
      </c>
      <c r="E342" s="3"/>
      <c r="F342" s="9"/>
      <c r="G342" s="4">
        <v>42794</v>
      </c>
      <c r="H342" s="3"/>
      <c r="I342" s="3" t="s">
        <v>459</v>
      </c>
      <c r="J342" s="3" t="s">
        <v>1642</v>
      </c>
      <c r="K342" s="21">
        <v>36.29</v>
      </c>
      <c r="L342" s="21">
        <v>29.99</v>
      </c>
      <c r="M342" s="15">
        <v>0.21007002334111369</v>
      </c>
      <c r="N342" s="21">
        <v>36.29</v>
      </c>
      <c r="O342" s="3"/>
      <c r="P342" s="20"/>
      <c r="Q342" s="20"/>
      <c r="R342" s="20"/>
      <c r="S342" s="20"/>
      <c r="T342" s="20"/>
    </row>
    <row r="343" spans="1:20" s="18" customFormat="1" ht="33.75" x14ac:dyDescent="0.2">
      <c r="A343" s="2" t="s">
        <v>441</v>
      </c>
      <c r="B343" s="3" t="s">
        <v>2094</v>
      </c>
      <c r="C343" s="3" t="s">
        <v>1700</v>
      </c>
      <c r="D343" s="3" t="s">
        <v>441</v>
      </c>
      <c r="E343" s="3"/>
      <c r="F343" s="9"/>
      <c r="G343" s="4">
        <v>42794</v>
      </c>
      <c r="H343" s="3"/>
      <c r="I343" s="3" t="s">
        <v>135</v>
      </c>
      <c r="J343" s="3" t="s">
        <v>1014</v>
      </c>
      <c r="K343" s="21">
        <v>4949.8999999999996</v>
      </c>
      <c r="L343" s="21">
        <v>4090.83</v>
      </c>
      <c r="M343" s="15">
        <v>0.20999894886856696</v>
      </c>
      <c r="N343" s="21">
        <v>4949.8999999999996</v>
      </c>
      <c r="O343" s="3"/>
      <c r="P343" s="20"/>
      <c r="Q343" s="20"/>
      <c r="R343" s="20"/>
      <c r="S343" s="20"/>
      <c r="T343" s="20"/>
    </row>
    <row r="344" spans="1:20" s="18" customFormat="1" ht="33.75" x14ac:dyDescent="0.2">
      <c r="A344" s="2" t="s">
        <v>428</v>
      </c>
      <c r="B344" s="3" t="s">
        <v>2095</v>
      </c>
      <c r="C344" s="3" t="s">
        <v>1700</v>
      </c>
      <c r="D344" s="3" t="s">
        <v>428</v>
      </c>
      <c r="E344" s="3"/>
      <c r="F344" s="9"/>
      <c r="G344" s="4">
        <v>42794</v>
      </c>
      <c r="H344" s="3"/>
      <c r="I344" s="3" t="s">
        <v>430</v>
      </c>
      <c r="J344" s="3" t="s">
        <v>1264</v>
      </c>
      <c r="K344" s="21">
        <v>4585.87</v>
      </c>
      <c r="L344" s="21">
        <v>4231.91</v>
      </c>
      <c r="M344" s="15" t="s">
        <v>1698</v>
      </c>
      <c r="N344" s="21">
        <v>4585.87</v>
      </c>
      <c r="O344" s="3"/>
      <c r="P344" s="20"/>
      <c r="Q344" s="20"/>
      <c r="R344" s="20"/>
      <c r="S344" s="20"/>
      <c r="T344" s="20"/>
    </row>
    <row r="345" spans="1:20" s="18" customFormat="1" ht="33.75" x14ac:dyDescent="0.2">
      <c r="A345" s="2" t="s">
        <v>500</v>
      </c>
      <c r="B345" s="3" t="s">
        <v>2096</v>
      </c>
      <c r="C345" s="3" t="s">
        <v>1700</v>
      </c>
      <c r="D345" s="3" t="s">
        <v>500</v>
      </c>
      <c r="E345" s="3"/>
      <c r="F345" s="9"/>
      <c r="G345" s="4">
        <v>42795</v>
      </c>
      <c r="H345" s="3"/>
      <c r="I345" s="3" t="s">
        <v>2097</v>
      </c>
      <c r="J345" s="3" t="s">
        <v>2098</v>
      </c>
      <c r="K345" s="21">
        <v>1137.3599999999999</v>
      </c>
      <c r="L345" s="21">
        <v>1137.3599999999999</v>
      </c>
      <c r="M345" s="15">
        <v>0</v>
      </c>
      <c r="N345" s="21">
        <v>1137.3599999999999</v>
      </c>
      <c r="O345" s="3"/>
      <c r="P345" s="20"/>
      <c r="Q345" s="20"/>
      <c r="R345" s="20"/>
      <c r="S345" s="20"/>
      <c r="T345" s="20"/>
    </row>
    <row r="346" spans="1:20" s="18" customFormat="1" ht="33.75" x14ac:dyDescent="0.2">
      <c r="A346" s="2" t="s">
        <v>331</v>
      </c>
      <c r="B346" s="3" t="s">
        <v>2099</v>
      </c>
      <c r="C346" s="3" t="s">
        <v>1700</v>
      </c>
      <c r="D346" s="3" t="s">
        <v>331</v>
      </c>
      <c r="E346" s="3"/>
      <c r="F346" s="9"/>
      <c r="G346" s="4">
        <v>42795</v>
      </c>
      <c r="H346" s="3"/>
      <c r="I346" s="3" t="s">
        <v>333</v>
      </c>
      <c r="J346" s="3" t="s">
        <v>915</v>
      </c>
      <c r="K346" s="21">
        <v>350.52</v>
      </c>
      <c r="L346" s="21">
        <v>289.69</v>
      </c>
      <c r="M346" s="15">
        <v>0.20998308536711652</v>
      </c>
      <c r="N346" s="21">
        <v>350.52</v>
      </c>
      <c r="O346" s="3"/>
      <c r="P346" s="20"/>
      <c r="Q346" s="20"/>
      <c r="R346" s="20"/>
      <c r="S346" s="20"/>
      <c r="T346" s="20"/>
    </row>
    <row r="347" spans="1:20" s="18" customFormat="1" ht="33.75" x14ac:dyDescent="0.2">
      <c r="A347" s="2" t="s">
        <v>331</v>
      </c>
      <c r="B347" s="3" t="s">
        <v>2100</v>
      </c>
      <c r="C347" s="3" t="s">
        <v>1700</v>
      </c>
      <c r="D347" s="3" t="s">
        <v>331</v>
      </c>
      <c r="E347" s="3"/>
      <c r="F347" s="9"/>
      <c r="G347" s="4">
        <v>42795</v>
      </c>
      <c r="H347" s="3"/>
      <c r="I347" s="3" t="s">
        <v>333</v>
      </c>
      <c r="J347" s="3" t="s">
        <v>915</v>
      </c>
      <c r="K347" s="21">
        <v>98.53</v>
      </c>
      <c r="L347" s="21">
        <v>81.430000000000007</v>
      </c>
      <c r="M347" s="15">
        <v>0.20999631585410783</v>
      </c>
      <c r="N347" s="21">
        <v>98.53</v>
      </c>
      <c r="O347" s="3"/>
      <c r="P347" s="20"/>
      <c r="Q347" s="20"/>
      <c r="R347" s="20"/>
      <c r="S347" s="20"/>
      <c r="T347" s="20"/>
    </row>
    <row r="348" spans="1:20" s="18" customFormat="1" ht="33.75" x14ac:dyDescent="0.2">
      <c r="A348" s="2" t="s">
        <v>336</v>
      </c>
      <c r="B348" s="3" t="s">
        <v>2101</v>
      </c>
      <c r="C348" s="3" t="s">
        <v>1700</v>
      </c>
      <c r="D348" s="3" t="s">
        <v>336</v>
      </c>
      <c r="E348" s="3"/>
      <c r="F348" s="9"/>
      <c r="G348" s="4">
        <v>42795</v>
      </c>
      <c r="H348" s="3"/>
      <c r="I348" s="3" t="s">
        <v>338</v>
      </c>
      <c r="J348" s="3" t="s">
        <v>922</v>
      </c>
      <c r="K348" s="21">
        <v>213.42</v>
      </c>
      <c r="L348" s="21">
        <v>176.38</v>
      </c>
      <c r="M348" s="15">
        <v>0.21000113391540998</v>
      </c>
      <c r="N348" s="21">
        <v>213.42</v>
      </c>
      <c r="O348" s="3"/>
      <c r="P348" s="20"/>
      <c r="Q348" s="20"/>
      <c r="R348" s="20"/>
      <c r="S348" s="20"/>
      <c r="T348" s="20"/>
    </row>
    <row r="349" spans="1:20" s="18" customFormat="1" ht="33.75" x14ac:dyDescent="0.2">
      <c r="A349" s="2" t="s">
        <v>336</v>
      </c>
      <c r="B349" s="3" t="s">
        <v>2102</v>
      </c>
      <c r="C349" s="3" t="s">
        <v>1700</v>
      </c>
      <c r="D349" s="3" t="s">
        <v>336</v>
      </c>
      <c r="E349" s="3"/>
      <c r="F349" s="9"/>
      <c r="G349" s="4">
        <v>42795</v>
      </c>
      <c r="H349" s="3"/>
      <c r="I349" s="3" t="s">
        <v>338</v>
      </c>
      <c r="J349" s="3" t="s">
        <v>922</v>
      </c>
      <c r="K349" s="21">
        <v>1176.24</v>
      </c>
      <c r="L349" s="21">
        <v>972.1</v>
      </c>
      <c r="M349" s="15">
        <v>0.20999897129924894</v>
      </c>
      <c r="N349" s="21">
        <v>1176.24</v>
      </c>
      <c r="O349" s="3"/>
      <c r="P349" s="20"/>
      <c r="Q349" s="20"/>
      <c r="R349" s="20"/>
      <c r="S349" s="20"/>
      <c r="T349" s="20"/>
    </row>
    <row r="350" spans="1:20" s="18" customFormat="1" ht="33.75" x14ac:dyDescent="0.2">
      <c r="A350" s="2" t="s">
        <v>336</v>
      </c>
      <c r="B350" s="3" t="s">
        <v>2103</v>
      </c>
      <c r="C350" s="3" t="s">
        <v>1700</v>
      </c>
      <c r="D350" s="3" t="s">
        <v>336</v>
      </c>
      <c r="E350" s="3"/>
      <c r="F350" s="9"/>
      <c r="G350" s="4">
        <v>42795</v>
      </c>
      <c r="H350" s="3"/>
      <c r="I350" s="3" t="s">
        <v>338</v>
      </c>
      <c r="J350" s="3" t="s">
        <v>922</v>
      </c>
      <c r="K350" s="21">
        <v>648.02</v>
      </c>
      <c r="L350" s="21">
        <v>535.54999999999995</v>
      </c>
      <c r="M350" s="15">
        <v>0.21000840257679032</v>
      </c>
      <c r="N350" s="21">
        <v>648.02</v>
      </c>
      <c r="O350" s="3"/>
      <c r="P350" s="20"/>
      <c r="Q350" s="20"/>
      <c r="R350" s="20"/>
      <c r="S350" s="20"/>
      <c r="T350" s="20"/>
    </row>
    <row r="351" spans="1:20" s="18" customFormat="1" ht="33.75" x14ac:dyDescent="0.2">
      <c r="A351" s="2" t="s">
        <v>326</v>
      </c>
      <c r="B351" s="3" t="s">
        <v>2104</v>
      </c>
      <c r="C351" s="3" t="s">
        <v>1700</v>
      </c>
      <c r="D351" s="3" t="s">
        <v>326</v>
      </c>
      <c r="E351" s="3"/>
      <c r="F351" s="9"/>
      <c r="G351" s="4">
        <v>42795</v>
      </c>
      <c r="H351" s="3"/>
      <c r="I351" s="3" t="s">
        <v>1571</v>
      </c>
      <c r="J351" s="3" t="s">
        <v>2105</v>
      </c>
      <c r="K351" s="21">
        <v>3981.89</v>
      </c>
      <c r="L351" s="21">
        <v>3290.82</v>
      </c>
      <c r="M351" s="15">
        <v>0.20999933147361438</v>
      </c>
      <c r="N351" s="21">
        <v>3981.89</v>
      </c>
      <c r="O351" s="3"/>
      <c r="P351" s="20"/>
      <c r="Q351" s="20"/>
      <c r="R351" s="20"/>
      <c r="S351" s="20"/>
      <c r="T351" s="20"/>
    </row>
    <row r="352" spans="1:20" s="18" customFormat="1" ht="33.75" x14ac:dyDescent="0.2">
      <c r="A352" s="2" t="s">
        <v>326</v>
      </c>
      <c r="B352" s="3" t="s">
        <v>2106</v>
      </c>
      <c r="C352" s="3" t="s">
        <v>1700</v>
      </c>
      <c r="D352" s="3" t="s">
        <v>326</v>
      </c>
      <c r="E352" s="3"/>
      <c r="F352" s="9"/>
      <c r="G352" s="4">
        <v>42795</v>
      </c>
      <c r="H352" s="3"/>
      <c r="I352" s="3" t="s">
        <v>1571</v>
      </c>
      <c r="J352" s="3" t="s">
        <v>2105</v>
      </c>
      <c r="K352" s="21">
        <v>209.51</v>
      </c>
      <c r="L352" s="21">
        <v>173.15</v>
      </c>
      <c r="M352" s="15">
        <v>0.20999133699104822</v>
      </c>
      <c r="N352" s="21">
        <v>209.51</v>
      </c>
      <c r="O352" s="3"/>
      <c r="P352" s="20"/>
      <c r="Q352" s="20"/>
      <c r="R352" s="20"/>
      <c r="S352" s="20"/>
      <c r="T352" s="20"/>
    </row>
    <row r="353" spans="1:20" s="18" customFormat="1" ht="33.75" x14ac:dyDescent="0.2">
      <c r="A353" s="2" t="s">
        <v>500</v>
      </c>
      <c r="B353" s="3" t="s">
        <v>1889</v>
      </c>
      <c r="C353" s="3" t="s">
        <v>1700</v>
      </c>
      <c r="D353" s="3" t="s">
        <v>500</v>
      </c>
      <c r="E353" s="3"/>
      <c r="F353" s="9"/>
      <c r="G353" s="4">
        <v>42795</v>
      </c>
      <c r="H353" s="3"/>
      <c r="I353" s="3" t="s">
        <v>2107</v>
      </c>
      <c r="J353" s="3" t="s">
        <v>2108</v>
      </c>
      <c r="K353" s="21">
        <v>68.19</v>
      </c>
      <c r="L353" s="21">
        <v>68.19</v>
      </c>
      <c r="M353" s="15">
        <v>0</v>
      </c>
      <c r="N353" s="21">
        <v>68.19</v>
      </c>
      <c r="O353" s="3"/>
      <c r="P353" s="20"/>
      <c r="Q353" s="20"/>
      <c r="R353" s="20"/>
      <c r="S353" s="20"/>
      <c r="T353" s="20"/>
    </row>
    <row r="354" spans="1:20" s="18" customFormat="1" ht="33.75" x14ac:dyDescent="0.2">
      <c r="A354" s="2" t="s">
        <v>500</v>
      </c>
      <c r="B354" s="3" t="s">
        <v>1972</v>
      </c>
      <c r="C354" s="3" t="s">
        <v>1700</v>
      </c>
      <c r="D354" s="3" t="s">
        <v>500</v>
      </c>
      <c r="E354" s="3"/>
      <c r="F354" s="9"/>
      <c r="G354" s="4">
        <v>42795</v>
      </c>
      <c r="H354" s="3"/>
      <c r="I354" s="3" t="s">
        <v>2107</v>
      </c>
      <c r="J354" s="3" t="s">
        <v>2108</v>
      </c>
      <c r="K354" s="21">
        <v>1343.37</v>
      </c>
      <c r="L354" s="21">
        <v>1343.37</v>
      </c>
      <c r="M354" s="15">
        <v>0</v>
      </c>
      <c r="N354" s="21">
        <v>1343.37</v>
      </c>
      <c r="O354" s="3"/>
      <c r="P354" s="20"/>
      <c r="Q354" s="20"/>
      <c r="R354" s="20"/>
      <c r="S354" s="20"/>
      <c r="T354" s="20"/>
    </row>
    <row r="355" spans="1:20" s="18" customFormat="1" ht="33.75" x14ac:dyDescent="0.2">
      <c r="A355" s="2" t="s">
        <v>500</v>
      </c>
      <c r="B355" s="3" t="s">
        <v>1889</v>
      </c>
      <c r="C355" s="3" t="s">
        <v>1700</v>
      </c>
      <c r="D355" s="3" t="s">
        <v>500</v>
      </c>
      <c r="E355" s="3"/>
      <c r="F355" s="9"/>
      <c r="G355" s="4">
        <v>42795</v>
      </c>
      <c r="H355" s="3"/>
      <c r="I355" s="3" t="s">
        <v>1921</v>
      </c>
      <c r="J355" s="3" t="s">
        <v>1922</v>
      </c>
      <c r="K355" s="21">
        <v>68.209999999999994</v>
      </c>
      <c r="L355" s="21">
        <v>68.209999999999994</v>
      </c>
      <c r="M355" s="15">
        <v>0</v>
      </c>
      <c r="N355" s="21">
        <v>68.209999999999994</v>
      </c>
      <c r="O355" s="3"/>
      <c r="P355" s="20"/>
      <c r="Q355" s="20"/>
      <c r="R355" s="20"/>
      <c r="S355" s="20"/>
      <c r="T355" s="20"/>
    </row>
    <row r="356" spans="1:20" s="18" customFormat="1" ht="33.75" x14ac:dyDescent="0.2">
      <c r="A356" s="2" t="s">
        <v>500</v>
      </c>
      <c r="B356" s="3" t="s">
        <v>1972</v>
      </c>
      <c r="C356" s="3" t="s">
        <v>1700</v>
      </c>
      <c r="D356" s="3" t="s">
        <v>500</v>
      </c>
      <c r="E356" s="3"/>
      <c r="F356" s="9"/>
      <c r="G356" s="4">
        <v>42795</v>
      </c>
      <c r="H356" s="3"/>
      <c r="I356" s="3" t="s">
        <v>1921</v>
      </c>
      <c r="J356" s="3" t="s">
        <v>1922</v>
      </c>
      <c r="K356" s="21">
        <v>1281.1600000000001</v>
      </c>
      <c r="L356" s="21">
        <v>1281.1600000000001</v>
      </c>
      <c r="M356" s="15">
        <v>0</v>
      </c>
      <c r="N356" s="21">
        <v>1281.1600000000001</v>
      </c>
      <c r="O356" s="3"/>
      <c r="P356" s="20"/>
      <c r="Q356" s="20"/>
      <c r="R356" s="20"/>
      <c r="S356" s="20"/>
      <c r="T356" s="20"/>
    </row>
    <row r="357" spans="1:20" s="18" customFormat="1" ht="33.75" x14ac:dyDescent="0.2">
      <c r="A357" s="2" t="s">
        <v>500</v>
      </c>
      <c r="B357" s="3" t="s">
        <v>1889</v>
      </c>
      <c r="C357" s="3" t="s">
        <v>1700</v>
      </c>
      <c r="D357" s="3" t="s">
        <v>500</v>
      </c>
      <c r="E357" s="3"/>
      <c r="F357" s="9"/>
      <c r="G357" s="4">
        <v>42795</v>
      </c>
      <c r="H357" s="3"/>
      <c r="I357" s="3" t="s">
        <v>1923</v>
      </c>
      <c r="J357" s="3" t="s">
        <v>1924</v>
      </c>
      <c r="K357" s="21">
        <v>68.180000000000007</v>
      </c>
      <c r="L357" s="21">
        <v>68.180000000000007</v>
      </c>
      <c r="M357" s="15">
        <v>0</v>
      </c>
      <c r="N357" s="21">
        <v>68.180000000000007</v>
      </c>
      <c r="O357" s="3"/>
      <c r="P357" s="20"/>
      <c r="Q357" s="20"/>
      <c r="R357" s="20"/>
      <c r="S357" s="20"/>
      <c r="T357" s="20"/>
    </row>
    <row r="358" spans="1:20" s="18" customFormat="1" ht="33.75" x14ac:dyDescent="0.2">
      <c r="A358" s="2" t="s">
        <v>500</v>
      </c>
      <c r="B358" s="3" t="s">
        <v>1972</v>
      </c>
      <c r="C358" s="3" t="s">
        <v>1700</v>
      </c>
      <c r="D358" s="3" t="s">
        <v>500</v>
      </c>
      <c r="E358" s="3"/>
      <c r="F358" s="9"/>
      <c r="G358" s="4">
        <v>42795</v>
      </c>
      <c r="H358" s="3"/>
      <c r="I358" s="3" t="s">
        <v>1923</v>
      </c>
      <c r="J358" s="3" t="s">
        <v>1924</v>
      </c>
      <c r="K358" s="21">
        <v>1789.06</v>
      </c>
      <c r="L358" s="21">
        <v>1789.06</v>
      </c>
      <c r="M358" s="15">
        <v>0</v>
      </c>
      <c r="N358" s="21">
        <v>1789.06</v>
      </c>
      <c r="O358" s="3"/>
      <c r="P358" s="20"/>
      <c r="Q358" s="20"/>
      <c r="R358" s="20"/>
      <c r="S358" s="20"/>
      <c r="T358" s="20"/>
    </row>
    <row r="359" spans="1:20" s="18" customFormat="1" ht="33.75" x14ac:dyDescent="0.2">
      <c r="A359" s="2" t="s">
        <v>340</v>
      </c>
      <c r="B359" s="3" t="s">
        <v>2109</v>
      </c>
      <c r="C359" s="3" t="s">
        <v>1700</v>
      </c>
      <c r="D359" s="3" t="s">
        <v>340</v>
      </c>
      <c r="E359" s="3"/>
      <c r="F359" s="9"/>
      <c r="G359" s="4">
        <v>42795</v>
      </c>
      <c r="H359" s="3"/>
      <c r="I359" s="3" t="s">
        <v>342</v>
      </c>
      <c r="J359" s="3" t="s">
        <v>918</v>
      </c>
      <c r="K359" s="21">
        <v>44.3</v>
      </c>
      <c r="L359" s="21">
        <v>36.61</v>
      </c>
      <c r="M359" s="15">
        <v>0.21005189838841831</v>
      </c>
      <c r="N359" s="21">
        <v>44.3</v>
      </c>
      <c r="O359" s="3"/>
      <c r="P359" s="20"/>
      <c r="Q359" s="20"/>
      <c r="R359" s="20"/>
      <c r="S359" s="20"/>
      <c r="T359" s="20"/>
    </row>
    <row r="360" spans="1:20" s="18" customFormat="1" ht="33.75" x14ac:dyDescent="0.2">
      <c r="A360" s="2" t="s">
        <v>326</v>
      </c>
      <c r="B360" s="3" t="s">
        <v>2110</v>
      </c>
      <c r="C360" s="3" t="s">
        <v>1700</v>
      </c>
      <c r="D360" s="3" t="s">
        <v>326</v>
      </c>
      <c r="E360" s="3"/>
      <c r="F360" s="9"/>
      <c r="G360" s="4">
        <v>42796</v>
      </c>
      <c r="H360" s="3"/>
      <c r="I360" s="3" t="s">
        <v>937</v>
      </c>
      <c r="J360" s="3" t="s">
        <v>938</v>
      </c>
      <c r="K360" s="21">
        <v>5.4</v>
      </c>
      <c r="L360" s="21">
        <v>5.4</v>
      </c>
      <c r="M360" s="15">
        <v>0</v>
      </c>
      <c r="N360" s="21">
        <v>5.4</v>
      </c>
      <c r="O360" s="3"/>
      <c r="P360" s="20"/>
      <c r="Q360" s="20"/>
      <c r="R360" s="20"/>
      <c r="S360" s="20"/>
      <c r="T360" s="20"/>
    </row>
    <row r="361" spans="1:20" s="18" customFormat="1" ht="33.75" x14ac:dyDescent="0.2">
      <c r="A361" s="2" t="s">
        <v>340</v>
      </c>
      <c r="B361" s="3" t="s">
        <v>2111</v>
      </c>
      <c r="C361" s="3" t="s">
        <v>1700</v>
      </c>
      <c r="D361" s="3" t="s">
        <v>340</v>
      </c>
      <c r="E361" s="3"/>
      <c r="F361" s="9"/>
      <c r="G361" s="4">
        <v>42796</v>
      </c>
      <c r="H361" s="3"/>
      <c r="I361" s="3" t="s">
        <v>2112</v>
      </c>
      <c r="J361" s="3" t="s">
        <v>2113</v>
      </c>
      <c r="K361" s="21">
        <v>5871.53</v>
      </c>
      <c r="L361" s="21">
        <v>4852.5</v>
      </c>
      <c r="M361" s="15">
        <v>0.21000103039670259</v>
      </c>
      <c r="N361" s="21">
        <v>5871.53</v>
      </c>
      <c r="O361" s="3"/>
      <c r="P361" s="20"/>
      <c r="Q361" s="20"/>
      <c r="R361" s="20"/>
      <c r="S361" s="20"/>
      <c r="T361" s="20"/>
    </row>
    <row r="362" spans="1:20" s="18" customFormat="1" ht="33.75" x14ac:dyDescent="0.2">
      <c r="A362" s="2" t="s">
        <v>326</v>
      </c>
      <c r="B362" s="3" t="s">
        <v>2114</v>
      </c>
      <c r="C362" s="3" t="s">
        <v>1700</v>
      </c>
      <c r="D362" s="3" t="s">
        <v>326</v>
      </c>
      <c r="E362" s="3"/>
      <c r="F362" s="9"/>
      <c r="G362" s="4">
        <v>42796</v>
      </c>
      <c r="H362" s="3"/>
      <c r="I362" s="3" t="s">
        <v>2115</v>
      </c>
      <c r="J362" s="3" t="s">
        <v>2116</v>
      </c>
      <c r="K362" s="21">
        <v>31.2</v>
      </c>
      <c r="L362" s="21">
        <v>25.79</v>
      </c>
      <c r="M362" s="15">
        <v>0.2097712291585887</v>
      </c>
      <c r="N362" s="21">
        <v>31.2</v>
      </c>
      <c r="O362" s="3"/>
      <c r="P362" s="20"/>
      <c r="Q362" s="20"/>
      <c r="R362" s="20"/>
      <c r="S362" s="20"/>
      <c r="T362" s="20"/>
    </row>
    <row r="363" spans="1:20" s="18" customFormat="1" ht="33.75" x14ac:dyDescent="0.2">
      <c r="A363" s="2" t="s">
        <v>382</v>
      </c>
      <c r="B363" s="3" t="s">
        <v>2117</v>
      </c>
      <c r="C363" s="3" t="s">
        <v>1700</v>
      </c>
      <c r="D363" s="3" t="s">
        <v>382</v>
      </c>
      <c r="E363" s="3"/>
      <c r="F363" s="9"/>
      <c r="G363" s="4">
        <v>42800</v>
      </c>
      <c r="H363" s="3"/>
      <c r="I363" s="3" t="s">
        <v>1056</v>
      </c>
      <c r="J363" s="3" t="s">
        <v>1057</v>
      </c>
      <c r="K363" s="21">
        <v>388.03</v>
      </c>
      <c r="L363" s="21">
        <v>388.03</v>
      </c>
      <c r="M363" s="15">
        <v>0</v>
      </c>
      <c r="N363" s="21">
        <v>388.03</v>
      </c>
      <c r="O363" s="3"/>
      <c r="P363" s="20"/>
      <c r="Q363" s="20"/>
      <c r="R363" s="20"/>
      <c r="S363" s="20"/>
      <c r="T363" s="20"/>
    </row>
    <row r="364" spans="1:20" s="18" customFormat="1" ht="33.75" x14ac:dyDescent="0.2">
      <c r="A364" s="2" t="s">
        <v>382</v>
      </c>
      <c r="B364" s="3" t="s">
        <v>2118</v>
      </c>
      <c r="C364" s="3" t="s">
        <v>1700</v>
      </c>
      <c r="D364" s="3" t="s">
        <v>382</v>
      </c>
      <c r="E364" s="3"/>
      <c r="F364" s="9"/>
      <c r="G364" s="4">
        <v>42800</v>
      </c>
      <c r="H364" s="3"/>
      <c r="I364" s="3" t="s">
        <v>1056</v>
      </c>
      <c r="J364" s="3" t="s">
        <v>1057</v>
      </c>
      <c r="K364" s="21">
        <v>362.17</v>
      </c>
      <c r="L364" s="21">
        <v>362.17</v>
      </c>
      <c r="M364" s="15">
        <v>0</v>
      </c>
      <c r="N364" s="21">
        <v>362.17</v>
      </c>
      <c r="O364" s="3"/>
      <c r="P364" s="20"/>
      <c r="Q364" s="20"/>
      <c r="R364" s="20"/>
      <c r="S364" s="20"/>
      <c r="T364" s="20"/>
    </row>
    <row r="365" spans="1:20" s="18" customFormat="1" ht="33.75" x14ac:dyDescent="0.2">
      <c r="A365" s="2" t="s">
        <v>382</v>
      </c>
      <c r="B365" s="3" t="s">
        <v>2119</v>
      </c>
      <c r="C365" s="3" t="s">
        <v>1700</v>
      </c>
      <c r="D365" s="3" t="s">
        <v>382</v>
      </c>
      <c r="E365" s="3"/>
      <c r="F365" s="9"/>
      <c r="G365" s="4">
        <v>42800</v>
      </c>
      <c r="H365" s="3"/>
      <c r="I365" s="3" t="s">
        <v>1056</v>
      </c>
      <c r="J365" s="3" t="s">
        <v>1057</v>
      </c>
      <c r="K365" s="21">
        <v>385.42</v>
      </c>
      <c r="L365" s="21">
        <v>385.42</v>
      </c>
      <c r="M365" s="15">
        <v>0</v>
      </c>
      <c r="N365" s="21">
        <v>385.42</v>
      </c>
      <c r="O365" s="3"/>
      <c r="P365" s="20"/>
      <c r="Q365" s="20"/>
      <c r="R365" s="20"/>
      <c r="S365" s="20"/>
      <c r="T365" s="20"/>
    </row>
    <row r="366" spans="1:20" s="18" customFormat="1" ht="33.75" x14ac:dyDescent="0.2">
      <c r="A366" s="2" t="s">
        <v>382</v>
      </c>
      <c r="B366" s="3" t="s">
        <v>2120</v>
      </c>
      <c r="C366" s="3" t="s">
        <v>1700</v>
      </c>
      <c r="D366" s="3" t="s">
        <v>382</v>
      </c>
      <c r="E366" s="3"/>
      <c r="F366" s="9"/>
      <c r="G366" s="4">
        <v>42800</v>
      </c>
      <c r="H366" s="3"/>
      <c r="I366" s="3" t="s">
        <v>1056</v>
      </c>
      <c r="J366" s="3" t="s">
        <v>1057</v>
      </c>
      <c r="K366" s="21">
        <v>355.77</v>
      </c>
      <c r="L366" s="21">
        <v>355.77</v>
      </c>
      <c r="M366" s="15">
        <v>0</v>
      </c>
      <c r="N366" s="21">
        <v>355.77</v>
      </c>
      <c r="O366" s="3"/>
      <c r="P366" s="20"/>
      <c r="Q366" s="20"/>
      <c r="R366" s="20"/>
      <c r="S366" s="20"/>
      <c r="T366" s="20"/>
    </row>
    <row r="367" spans="1:20" s="18" customFormat="1" ht="33.75" x14ac:dyDescent="0.2">
      <c r="A367" s="2" t="s">
        <v>355</v>
      </c>
      <c r="B367" s="3" t="s">
        <v>2121</v>
      </c>
      <c r="C367" s="3" t="s">
        <v>1700</v>
      </c>
      <c r="D367" s="3" t="s">
        <v>355</v>
      </c>
      <c r="E367" s="3"/>
      <c r="F367" s="9"/>
      <c r="G367" s="4">
        <v>42801</v>
      </c>
      <c r="H367" s="3"/>
      <c r="I367" s="3" t="s">
        <v>515</v>
      </c>
      <c r="J367" s="3" t="s">
        <v>920</v>
      </c>
      <c r="K367" s="21">
        <v>64</v>
      </c>
      <c r="L367" s="21">
        <v>52.89</v>
      </c>
      <c r="M367" s="15">
        <v>0.21005861221402911</v>
      </c>
      <c r="N367" s="21">
        <v>64</v>
      </c>
      <c r="O367" s="3"/>
      <c r="P367" s="20"/>
      <c r="Q367" s="20"/>
      <c r="R367" s="20"/>
      <c r="S367" s="20"/>
      <c r="T367" s="20"/>
    </row>
    <row r="368" spans="1:20" s="18" customFormat="1" ht="33.75" x14ac:dyDescent="0.2">
      <c r="A368" s="2" t="s">
        <v>344</v>
      </c>
      <c r="B368" s="3" t="s">
        <v>2122</v>
      </c>
      <c r="C368" s="3" t="s">
        <v>1700</v>
      </c>
      <c r="D368" s="3" t="s">
        <v>344</v>
      </c>
      <c r="E368" s="3"/>
      <c r="F368" s="9"/>
      <c r="G368" s="4">
        <v>42801</v>
      </c>
      <c r="H368" s="3"/>
      <c r="I368" s="3" t="s">
        <v>2066</v>
      </c>
      <c r="J368" s="3" t="s">
        <v>2067</v>
      </c>
      <c r="K368" s="21">
        <v>3.6</v>
      </c>
      <c r="L368" s="21">
        <v>2.98</v>
      </c>
      <c r="M368" s="15">
        <v>0.20805369127516782</v>
      </c>
      <c r="N368" s="21">
        <v>3.6</v>
      </c>
      <c r="O368" s="3"/>
      <c r="P368" s="20"/>
      <c r="Q368" s="20"/>
      <c r="R368" s="20"/>
      <c r="S368" s="20"/>
      <c r="T368" s="20"/>
    </row>
    <row r="369" spans="1:20" s="18" customFormat="1" ht="33.75" x14ac:dyDescent="0.2">
      <c r="A369" s="2" t="s">
        <v>344</v>
      </c>
      <c r="B369" s="3" t="s">
        <v>2123</v>
      </c>
      <c r="C369" s="3" t="s">
        <v>1700</v>
      </c>
      <c r="D369" s="3" t="s">
        <v>344</v>
      </c>
      <c r="E369" s="3"/>
      <c r="F369" s="9"/>
      <c r="G369" s="4">
        <v>42801</v>
      </c>
      <c r="H369" s="3"/>
      <c r="I369" s="3" t="s">
        <v>987</v>
      </c>
      <c r="J369" s="3" t="s">
        <v>988</v>
      </c>
      <c r="K369" s="21">
        <v>-150</v>
      </c>
      <c r="L369" s="21">
        <v>-136.36000000000001</v>
      </c>
      <c r="M369" s="15">
        <v>0.10002933411557624</v>
      </c>
      <c r="N369" s="21">
        <v>-150</v>
      </c>
      <c r="O369" s="3"/>
      <c r="P369" s="20"/>
      <c r="Q369" s="20"/>
      <c r="R369" s="20"/>
      <c r="S369" s="20"/>
      <c r="T369" s="20"/>
    </row>
    <row r="370" spans="1:20" s="18" customFormat="1" ht="33.75" x14ac:dyDescent="0.2">
      <c r="A370" s="2" t="s">
        <v>355</v>
      </c>
      <c r="B370" s="3" t="s">
        <v>2124</v>
      </c>
      <c r="C370" s="3" t="s">
        <v>1700</v>
      </c>
      <c r="D370" s="3" t="s">
        <v>355</v>
      </c>
      <c r="E370" s="3"/>
      <c r="F370" s="9"/>
      <c r="G370" s="4">
        <v>42801</v>
      </c>
      <c r="H370" s="3"/>
      <c r="I370" s="3" t="s">
        <v>367</v>
      </c>
      <c r="J370" s="3" t="s">
        <v>990</v>
      </c>
      <c r="K370" s="21">
        <v>50</v>
      </c>
      <c r="L370" s="21">
        <v>41.32</v>
      </c>
      <c r="M370" s="15">
        <v>0.21006776379477254</v>
      </c>
      <c r="N370" s="21">
        <v>50</v>
      </c>
      <c r="O370" s="3"/>
      <c r="P370" s="20"/>
      <c r="Q370" s="20"/>
      <c r="R370" s="20"/>
      <c r="S370" s="20"/>
      <c r="T370" s="20"/>
    </row>
    <row r="371" spans="1:20" s="18" customFormat="1" ht="33.75" x14ac:dyDescent="0.2">
      <c r="A371" s="2" t="s">
        <v>340</v>
      </c>
      <c r="B371" s="3" t="s">
        <v>2125</v>
      </c>
      <c r="C371" s="3" t="s">
        <v>1700</v>
      </c>
      <c r="D371" s="3" t="s">
        <v>340</v>
      </c>
      <c r="E371" s="3"/>
      <c r="F371" s="9"/>
      <c r="G371" s="4">
        <v>42801</v>
      </c>
      <c r="H371" s="3"/>
      <c r="I371" s="3" t="s">
        <v>2126</v>
      </c>
      <c r="J371" s="3" t="s">
        <v>2127</v>
      </c>
      <c r="K371" s="21">
        <v>3908.3</v>
      </c>
      <c r="L371" s="21">
        <v>3230</v>
      </c>
      <c r="M371" s="15">
        <v>0.20999999999999996</v>
      </c>
      <c r="N371" s="21">
        <v>3908.3</v>
      </c>
      <c r="O371" s="3"/>
      <c r="P371" s="20"/>
      <c r="Q371" s="20"/>
      <c r="R371" s="20"/>
      <c r="S371" s="20"/>
      <c r="T371" s="20"/>
    </row>
    <row r="372" spans="1:20" s="18" customFormat="1" ht="33.75" x14ac:dyDescent="0.2">
      <c r="A372" s="2" t="s">
        <v>336</v>
      </c>
      <c r="B372" s="3" t="s">
        <v>2128</v>
      </c>
      <c r="C372" s="3" t="s">
        <v>1700</v>
      </c>
      <c r="D372" s="3" t="s">
        <v>336</v>
      </c>
      <c r="E372" s="3"/>
      <c r="F372" s="9"/>
      <c r="G372" s="4">
        <v>42802</v>
      </c>
      <c r="H372" s="3"/>
      <c r="I372" s="3" t="s">
        <v>338</v>
      </c>
      <c r="J372" s="3" t="s">
        <v>922</v>
      </c>
      <c r="K372" s="21">
        <v>129.22999999999999</v>
      </c>
      <c r="L372" s="21">
        <v>106.8</v>
      </c>
      <c r="M372" s="15">
        <v>0.21001872659176013</v>
      </c>
      <c r="N372" s="21">
        <v>129.22999999999999</v>
      </c>
      <c r="O372" s="3"/>
      <c r="P372" s="20"/>
      <c r="Q372" s="20"/>
      <c r="R372" s="20"/>
      <c r="S372" s="20"/>
      <c r="T372" s="20"/>
    </row>
    <row r="373" spans="1:20" s="18" customFormat="1" ht="33.75" x14ac:dyDescent="0.2">
      <c r="A373" s="2" t="s">
        <v>326</v>
      </c>
      <c r="B373" s="3" t="s">
        <v>2129</v>
      </c>
      <c r="C373" s="3" t="s">
        <v>1700</v>
      </c>
      <c r="D373" s="3" t="s">
        <v>326</v>
      </c>
      <c r="E373" s="3"/>
      <c r="F373" s="9"/>
      <c r="G373" s="4">
        <v>42803</v>
      </c>
      <c r="H373" s="3"/>
      <c r="I373" s="3" t="s">
        <v>937</v>
      </c>
      <c r="J373" s="3" t="s">
        <v>938</v>
      </c>
      <c r="K373" s="21">
        <v>5</v>
      </c>
      <c r="L373" s="21">
        <v>4.13</v>
      </c>
      <c r="M373" s="15">
        <v>0.21065375302663436</v>
      </c>
      <c r="N373" s="21">
        <v>5</v>
      </c>
      <c r="O373" s="3"/>
      <c r="P373" s="20"/>
      <c r="Q373" s="20"/>
      <c r="R373" s="20"/>
      <c r="S373" s="20"/>
      <c r="T373" s="20"/>
    </row>
    <row r="374" spans="1:20" s="18" customFormat="1" ht="33.75" x14ac:dyDescent="0.2">
      <c r="A374" s="2" t="s">
        <v>355</v>
      </c>
      <c r="B374" s="3" t="s">
        <v>2130</v>
      </c>
      <c r="C374" s="3" t="s">
        <v>1700</v>
      </c>
      <c r="D374" s="3" t="s">
        <v>355</v>
      </c>
      <c r="E374" s="3"/>
      <c r="F374" s="9"/>
      <c r="G374" s="4">
        <v>42803</v>
      </c>
      <c r="H374" s="3"/>
      <c r="I374" s="3" t="s">
        <v>464</v>
      </c>
      <c r="J374" s="3" t="s">
        <v>1060</v>
      </c>
      <c r="K374" s="21">
        <v>30.01</v>
      </c>
      <c r="L374" s="21">
        <v>24.8</v>
      </c>
      <c r="M374" s="15">
        <v>0.21008064516129044</v>
      </c>
      <c r="N374" s="21">
        <v>30.01</v>
      </c>
      <c r="O374" s="3"/>
      <c r="P374" s="20"/>
      <c r="Q374" s="20"/>
      <c r="R374" s="20"/>
      <c r="S374" s="20"/>
      <c r="T374" s="20"/>
    </row>
    <row r="375" spans="1:20" s="18" customFormat="1" ht="33.75" x14ac:dyDescent="0.2">
      <c r="A375" s="2" t="s">
        <v>326</v>
      </c>
      <c r="B375" s="3" t="s">
        <v>2131</v>
      </c>
      <c r="C375" s="3" t="s">
        <v>1700</v>
      </c>
      <c r="D375" s="3" t="s">
        <v>326</v>
      </c>
      <c r="E375" s="3"/>
      <c r="F375" s="9"/>
      <c r="G375" s="4">
        <v>42803</v>
      </c>
      <c r="H375" s="3"/>
      <c r="I375" s="3" t="s">
        <v>2132</v>
      </c>
      <c r="J375" s="3" t="s">
        <v>2133</v>
      </c>
      <c r="K375" s="21">
        <v>10.45</v>
      </c>
      <c r="L375" s="21">
        <v>8.64</v>
      </c>
      <c r="M375" s="15">
        <v>0.20949074074074048</v>
      </c>
      <c r="N375" s="21">
        <v>10.45</v>
      </c>
      <c r="O375" s="3"/>
      <c r="P375" s="20"/>
      <c r="Q375" s="20"/>
      <c r="R375" s="20"/>
      <c r="S375" s="20"/>
      <c r="T375" s="20"/>
    </row>
    <row r="376" spans="1:20" s="18" customFormat="1" ht="33.75" x14ac:dyDescent="0.2">
      <c r="A376" s="2" t="s">
        <v>336</v>
      </c>
      <c r="B376" s="3" t="s">
        <v>2134</v>
      </c>
      <c r="C376" s="3" t="s">
        <v>1700</v>
      </c>
      <c r="D376" s="3" t="s">
        <v>336</v>
      </c>
      <c r="E376" s="3"/>
      <c r="F376" s="9"/>
      <c r="G376" s="4">
        <v>42803</v>
      </c>
      <c r="H376" s="3"/>
      <c r="I376" s="3" t="s">
        <v>338</v>
      </c>
      <c r="J376" s="3" t="s">
        <v>922</v>
      </c>
      <c r="K376" s="21">
        <v>639.41</v>
      </c>
      <c r="L376" s="21">
        <v>528.44000000000005</v>
      </c>
      <c r="M376" s="15">
        <v>0.2099954583301793</v>
      </c>
      <c r="N376" s="21">
        <v>639.41</v>
      </c>
      <c r="O376" s="3"/>
      <c r="P376" s="20"/>
      <c r="Q376" s="20"/>
      <c r="R376" s="20"/>
      <c r="S376" s="20"/>
      <c r="T376" s="20"/>
    </row>
    <row r="377" spans="1:20" s="18" customFormat="1" ht="33.75" x14ac:dyDescent="0.2">
      <c r="A377" s="2" t="s">
        <v>344</v>
      </c>
      <c r="B377" s="3" t="s">
        <v>2135</v>
      </c>
      <c r="C377" s="3" t="s">
        <v>1700</v>
      </c>
      <c r="D377" s="3" t="s">
        <v>344</v>
      </c>
      <c r="E377" s="3"/>
      <c r="F377" s="9"/>
      <c r="G377" s="4">
        <v>42803</v>
      </c>
      <c r="H377" s="3"/>
      <c r="I377" s="3" t="s">
        <v>2136</v>
      </c>
      <c r="J377" s="3" t="s">
        <v>2137</v>
      </c>
      <c r="K377" s="21">
        <v>18.05</v>
      </c>
      <c r="L377" s="21">
        <v>16.41</v>
      </c>
      <c r="M377" s="15">
        <v>9.9939061547836827E-2</v>
      </c>
      <c r="N377" s="21">
        <v>18.05</v>
      </c>
      <c r="O377" s="3"/>
      <c r="P377" s="20"/>
      <c r="Q377" s="20"/>
      <c r="R377" s="20"/>
      <c r="S377" s="20"/>
      <c r="T377" s="20"/>
    </row>
    <row r="378" spans="1:20" s="18" customFormat="1" ht="33.75" x14ac:dyDescent="0.2">
      <c r="A378" s="2" t="s">
        <v>344</v>
      </c>
      <c r="B378" s="3" t="s">
        <v>2138</v>
      </c>
      <c r="C378" s="3" t="s">
        <v>1700</v>
      </c>
      <c r="D378" s="3" t="s">
        <v>344</v>
      </c>
      <c r="E378" s="3"/>
      <c r="F378" s="9"/>
      <c r="G378" s="4">
        <v>42803</v>
      </c>
      <c r="H378" s="3"/>
      <c r="I378" s="3" t="s">
        <v>2139</v>
      </c>
      <c r="J378" s="3" t="s">
        <v>2140</v>
      </c>
      <c r="K378" s="21">
        <v>228.42</v>
      </c>
      <c r="L378" s="21">
        <v>207.65</v>
      </c>
      <c r="M378" s="15">
        <v>0.10002407897905119</v>
      </c>
      <c r="N378" s="21">
        <v>228.42</v>
      </c>
      <c r="O378" s="3"/>
      <c r="P378" s="20"/>
      <c r="Q378" s="20"/>
      <c r="R378" s="20"/>
      <c r="S378" s="20"/>
      <c r="T378" s="20"/>
    </row>
    <row r="379" spans="1:20" s="18" customFormat="1" ht="33.75" x14ac:dyDescent="0.2">
      <c r="A379" s="2" t="s">
        <v>382</v>
      </c>
      <c r="B379" s="3" t="s">
        <v>2141</v>
      </c>
      <c r="C379" s="3" t="s">
        <v>1700</v>
      </c>
      <c r="D379" s="3" t="s">
        <v>382</v>
      </c>
      <c r="E379" s="3"/>
      <c r="F379" s="9"/>
      <c r="G379" s="4">
        <v>42803</v>
      </c>
      <c r="H379" s="3"/>
      <c r="I379" s="3" t="s">
        <v>944</v>
      </c>
      <c r="J379" s="3" t="s">
        <v>945</v>
      </c>
      <c r="K379" s="21">
        <v>13.73</v>
      </c>
      <c r="L379" s="21">
        <v>13.73</v>
      </c>
      <c r="M379" s="15">
        <v>0</v>
      </c>
      <c r="N379" s="21">
        <v>13.73</v>
      </c>
      <c r="O379" s="3"/>
      <c r="P379" s="20"/>
      <c r="Q379" s="20"/>
      <c r="R379" s="20"/>
      <c r="S379" s="20"/>
      <c r="T379" s="20"/>
    </row>
    <row r="380" spans="1:20" s="18" customFormat="1" ht="33.75" x14ac:dyDescent="0.2">
      <c r="A380" s="2" t="s">
        <v>344</v>
      </c>
      <c r="B380" s="3" t="s">
        <v>2142</v>
      </c>
      <c r="C380" s="3" t="s">
        <v>1700</v>
      </c>
      <c r="D380" s="3" t="s">
        <v>344</v>
      </c>
      <c r="E380" s="3"/>
      <c r="F380" s="9"/>
      <c r="G380" s="4">
        <v>42803</v>
      </c>
      <c r="H380" s="3"/>
      <c r="I380" s="3" t="s">
        <v>2143</v>
      </c>
      <c r="J380" s="3" t="s">
        <v>2144</v>
      </c>
      <c r="K380" s="21">
        <v>28.35</v>
      </c>
      <c r="L380" s="21">
        <v>25.77</v>
      </c>
      <c r="M380" s="15">
        <v>0.1001164144353901</v>
      </c>
      <c r="N380" s="21">
        <v>28.35</v>
      </c>
      <c r="O380" s="3"/>
      <c r="P380" s="20"/>
      <c r="Q380" s="20"/>
      <c r="R380" s="20"/>
      <c r="S380" s="20"/>
      <c r="T380" s="20"/>
    </row>
    <row r="381" spans="1:20" s="18" customFormat="1" ht="33.75" x14ac:dyDescent="0.2">
      <c r="A381" s="2" t="s">
        <v>355</v>
      </c>
      <c r="B381" s="3" t="s">
        <v>2145</v>
      </c>
      <c r="C381" s="3" t="s">
        <v>1700</v>
      </c>
      <c r="D381" s="3" t="s">
        <v>355</v>
      </c>
      <c r="E381" s="3"/>
      <c r="F381" s="9"/>
      <c r="G381" s="4">
        <v>42803</v>
      </c>
      <c r="H381" s="3"/>
      <c r="I381" s="3" t="s">
        <v>2146</v>
      </c>
      <c r="J381" s="3" t="s">
        <v>2147</v>
      </c>
      <c r="K381" s="21">
        <v>30</v>
      </c>
      <c r="L381" s="21">
        <v>24.79</v>
      </c>
      <c r="M381" s="15">
        <v>0.21016538926986694</v>
      </c>
      <c r="N381" s="21">
        <v>30</v>
      </c>
      <c r="O381" s="3"/>
      <c r="P381" s="20"/>
      <c r="Q381" s="20"/>
      <c r="R381" s="20"/>
      <c r="S381" s="20"/>
      <c r="T381" s="20"/>
    </row>
    <row r="382" spans="1:20" s="18" customFormat="1" ht="33.75" x14ac:dyDescent="0.2">
      <c r="A382" s="2" t="s">
        <v>355</v>
      </c>
      <c r="B382" s="3" t="s">
        <v>2148</v>
      </c>
      <c r="C382" s="3" t="s">
        <v>1700</v>
      </c>
      <c r="D382" s="3" t="s">
        <v>355</v>
      </c>
      <c r="E382" s="3"/>
      <c r="F382" s="9"/>
      <c r="G382" s="4">
        <v>42803</v>
      </c>
      <c r="H382" s="3"/>
      <c r="I382" s="3" t="s">
        <v>367</v>
      </c>
      <c r="J382" s="3" t="s">
        <v>990</v>
      </c>
      <c r="K382" s="21">
        <v>60</v>
      </c>
      <c r="L382" s="21">
        <v>49.59</v>
      </c>
      <c r="M382" s="15">
        <v>0.20992135511191767</v>
      </c>
      <c r="N382" s="21">
        <v>60</v>
      </c>
      <c r="O382" s="3"/>
      <c r="P382" s="20"/>
      <c r="Q382" s="20"/>
      <c r="R382" s="20"/>
      <c r="S382" s="20"/>
      <c r="T382" s="20"/>
    </row>
    <row r="383" spans="1:20" s="18" customFormat="1" ht="33.75" x14ac:dyDescent="0.2">
      <c r="A383" s="2" t="s">
        <v>336</v>
      </c>
      <c r="B383" s="3" t="s">
        <v>2149</v>
      </c>
      <c r="C383" s="3" t="s">
        <v>1700</v>
      </c>
      <c r="D383" s="3" t="s">
        <v>336</v>
      </c>
      <c r="E383" s="3"/>
      <c r="F383" s="9"/>
      <c r="G383" s="4">
        <v>42804</v>
      </c>
      <c r="H383" s="3"/>
      <c r="I383" s="3" t="s">
        <v>338</v>
      </c>
      <c r="J383" s="3" t="s">
        <v>922</v>
      </c>
      <c r="K383" s="21">
        <v>171.54</v>
      </c>
      <c r="L383" s="21">
        <v>141.77000000000001</v>
      </c>
      <c r="M383" s="15">
        <v>0.20998800874656109</v>
      </c>
      <c r="N383" s="21">
        <v>171.54</v>
      </c>
      <c r="O383" s="3"/>
      <c r="P383" s="20"/>
      <c r="Q383" s="20"/>
      <c r="R383" s="20"/>
      <c r="S383" s="20"/>
      <c r="T383" s="20"/>
    </row>
    <row r="384" spans="1:20" s="18" customFormat="1" ht="33.75" x14ac:dyDescent="0.2">
      <c r="A384" s="2" t="s">
        <v>336</v>
      </c>
      <c r="B384" s="3" t="s">
        <v>2150</v>
      </c>
      <c r="C384" s="3" t="s">
        <v>1700</v>
      </c>
      <c r="D384" s="3" t="s">
        <v>336</v>
      </c>
      <c r="E384" s="3"/>
      <c r="F384" s="9"/>
      <c r="G384" s="4">
        <v>42804</v>
      </c>
      <c r="H384" s="3"/>
      <c r="I384" s="3" t="s">
        <v>338</v>
      </c>
      <c r="J384" s="3" t="s">
        <v>922</v>
      </c>
      <c r="K384" s="21">
        <v>755.21</v>
      </c>
      <c r="L384" s="21">
        <v>624.14</v>
      </c>
      <c r="M384" s="15">
        <v>0.21000096132278023</v>
      </c>
      <c r="N384" s="21">
        <v>755.21</v>
      </c>
      <c r="O384" s="3"/>
      <c r="P384" s="20"/>
      <c r="Q384" s="20"/>
      <c r="R384" s="20"/>
      <c r="S384" s="20"/>
      <c r="T384" s="20"/>
    </row>
    <row r="385" spans="1:20" s="18" customFormat="1" ht="33.75" x14ac:dyDescent="0.2">
      <c r="A385" s="2" t="s">
        <v>344</v>
      </c>
      <c r="B385" s="3" t="s">
        <v>2151</v>
      </c>
      <c r="C385" s="3" t="s">
        <v>1700</v>
      </c>
      <c r="D385" s="3" t="s">
        <v>344</v>
      </c>
      <c r="E385" s="3"/>
      <c r="F385" s="9"/>
      <c r="G385" s="4">
        <v>42807</v>
      </c>
      <c r="H385" s="3"/>
      <c r="I385" s="3">
        <v>0</v>
      </c>
      <c r="J385" s="3" t="s">
        <v>1363</v>
      </c>
      <c r="K385" s="21">
        <v>44.6</v>
      </c>
      <c r="L385" s="21">
        <v>44.6</v>
      </c>
      <c r="M385" s="15">
        <v>0</v>
      </c>
      <c r="N385" s="21">
        <v>44.6</v>
      </c>
      <c r="O385" s="3"/>
      <c r="P385" s="20"/>
      <c r="Q385" s="20"/>
      <c r="R385" s="20"/>
      <c r="S385" s="20"/>
      <c r="T385" s="20"/>
    </row>
    <row r="386" spans="1:20" s="18" customFormat="1" ht="33.75" x14ac:dyDescent="0.2">
      <c r="A386" s="2" t="s">
        <v>344</v>
      </c>
      <c r="B386" s="3" t="s">
        <v>2152</v>
      </c>
      <c r="C386" s="3" t="s">
        <v>1700</v>
      </c>
      <c r="D386" s="3" t="s">
        <v>344</v>
      </c>
      <c r="E386" s="3"/>
      <c r="F386" s="9"/>
      <c r="G386" s="4">
        <v>42807</v>
      </c>
      <c r="H386" s="3"/>
      <c r="I386" s="3" t="s">
        <v>2153</v>
      </c>
      <c r="J386" s="3" t="s">
        <v>2154</v>
      </c>
      <c r="K386" s="21">
        <v>75.63</v>
      </c>
      <c r="L386" s="21">
        <v>68.75</v>
      </c>
      <c r="M386" s="15">
        <v>0.10007272727272731</v>
      </c>
      <c r="N386" s="21">
        <v>75.63</v>
      </c>
      <c r="O386" s="3"/>
      <c r="P386" s="20"/>
      <c r="Q386" s="20"/>
      <c r="R386" s="20"/>
      <c r="S386" s="20"/>
      <c r="T386" s="20"/>
    </row>
    <row r="387" spans="1:20" s="18" customFormat="1" ht="33.75" x14ac:dyDescent="0.2">
      <c r="A387" s="2" t="s">
        <v>326</v>
      </c>
      <c r="B387" s="3" t="s">
        <v>2155</v>
      </c>
      <c r="C387" s="3" t="s">
        <v>1700</v>
      </c>
      <c r="D387" s="3" t="s">
        <v>326</v>
      </c>
      <c r="E387" s="3"/>
      <c r="F387" s="9"/>
      <c r="G387" s="4">
        <v>42807</v>
      </c>
      <c r="H387" s="3"/>
      <c r="I387" s="3" t="s">
        <v>410</v>
      </c>
      <c r="J387" s="3" t="s">
        <v>1623</v>
      </c>
      <c r="K387" s="21">
        <v>954.8</v>
      </c>
      <c r="L387" s="21">
        <v>868</v>
      </c>
      <c r="M387" s="15">
        <v>9.9999999999999867E-2</v>
      </c>
      <c r="N387" s="21">
        <v>954.8</v>
      </c>
      <c r="O387" s="3"/>
      <c r="P387" s="20"/>
      <c r="Q387" s="20"/>
      <c r="R387" s="20"/>
      <c r="S387" s="20"/>
      <c r="T387" s="20"/>
    </row>
    <row r="388" spans="1:20" s="18" customFormat="1" ht="33.75" x14ac:dyDescent="0.2">
      <c r="A388" s="2" t="s">
        <v>336</v>
      </c>
      <c r="B388" s="3" t="s">
        <v>2156</v>
      </c>
      <c r="C388" s="3" t="s">
        <v>1700</v>
      </c>
      <c r="D388" s="3" t="s">
        <v>336</v>
      </c>
      <c r="E388" s="3"/>
      <c r="F388" s="9"/>
      <c r="G388" s="4">
        <v>42807</v>
      </c>
      <c r="H388" s="3"/>
      <c r="I388" s="3" t="s">
        <v>1023</v>
      </c>
      <c r="J388" s="3" t="s">
        <v>1024</v>
      </c>
      <c r="K388" s="21">
        <v>886.98</v>
      </c>
      <c r="L388" s="21">
        <v>733.04</v>
      </c>
      <c r="M388" s="15">
        <v>0.21000218269125837</v>
      </c>
      <c r="N388" s="21">
        <v>886.98</v>
      </c>
      <c r="O388" s="3"/>
      <c r="P388" s="20"/>
      <c r="Q388" s="20"/>
      <c r="R388" s="20"/>
      <c r="S388" s="20"/>
      <c r="T388" s="20"/>
    </row>
    <row r="389" spans="1:20" s="18" customFormat="1" ht="33.75" x14ac:dyDescent="0.2">
      <c r="A389" s="2" t="s">
        <v>336</v>
      </c>
      <c r="B389" s="3" t="s">
        <v>2157</v>
      </c>
      <c r="C389" s="3" t="s">
        <v>1700</v>
      </c>
      <c r="D389" s="3" t="s">
        <v>336</v>
      </c>
      <c r="E389" s="3"/>
      <c r="F389" s="9"/>
      <c r="G389" s="4">
        <v>42807</v>
      </c>
      <c r="H389" s="3"/>
      <c r="I389" s="3" t="s">
        <v>1023</v>
      </c>
      <c r="J389" s="3" t="s">
        <v>1024</v>
      </c>
      <c r="K389" s="21">
        <v>1030.6400000000001</v>
      </c>
      <c r="L389" s="21">
        <v>851.77</v>
      </c>
      <c r="M389" s="15">
        <v>0.20999800415605163</v>
      </c>
      <c r="N389" s="21">
        <v>1030.6400000000001</v>
      </c>
      <c r="O389" s="3"/>
      <c r="P389" s="20"/>
      <c r="Q389" s="20"/>
      <c r="R389" s="20"/>
      <c r="S389" s="20"/>
      <c r="T389" s="20"/>
    </row>
    <row r="390" spans="1:20" s="18" customFormat="1" ht="33.75" x14ac:dyDescent="0.2">
      <c r="A390" s="2" t="s">
        <v>355</v>
      </c>
      <c r="B390" s="3" t="s">
        <v>2158</v>
      </c>
      <c r="C390" s="3" t="s">
        <v>1700</v>
      </c>
      <c r="D390" s="3" t="s">
        <v>355</v>
      </c>
      <c r="E390" s="3"/>
      <c r="F390" s="9"/>
      <c r="G390" s="4">
        <v>42807</v>
      </c>
      <c r="H390" s="3"/>
      <c r="I390" s="3" t="s">
        <v>450</v>
      </c>
      <c r="J390" s="3" t="s">
        <v>1875</v>
      </c>
      <c r="K390" s="21">
        <v>73</v>
      </c>
      <c r="L390" s="21">
        <v>60.33</v>
      </c>
      <c r="M390" s="15">
        <v>0.21001160285098619</v>
      </c>
      <c r="N390" s="21">
        <v>73</v>
      </c>
      <c r="O390" s="3"/>
      <c r="P390" s="20"/>
      <c r="Q390" s="20"/>
      <c r="R390" s="20"/>
      <c r="S390" s="20"/>
      <c r="T390" s="20"/>
    </row>
    <row r="391" spans="1:20" s="18" customFormat="1" ht="33.75" x14ac:dyDescent="0.2">
      <c r="A391" s="2" t="s">
        <v>336</v>
      </c>
      <c r="B391" s="3" t="s">
        <v>2159</v>
      </c>
      <c r="C391" s="3" t="s">
        <v>1700</v>
      </c>
      <c r="D391" s="3" t="s">
        <v>336</v>
      </c>
      <c r="E391" s="3"/>
      <c r="F391" s="9"/>
      <c r="G391" s="4">
        <v>42807</v>
      </c>
      <c r="H391" s="3"/>
      <c r="I391" s="3" t="s">
        <v>338</v>
      </c>
      <c r="J391" s="3" t="s">
        <v>922</v>
      </c>
      <c r="K391" s="21">
        <v>986.11</v>
      </c>
      <c r="L391" s="21">
        <v>814.97</v>
      </c>
      <c r="M391" s="15">
        <v>0.20999545995558111</v>
      </c>
      <c r="N391" s="21">
        <v>986.11</v>
      </c>
      <c r="O391" s="3"/>
      <c r="P391" s="20"/>
      <c r="Q391" s="20"/>
      <c r="R391" s="20"/>
      <c r="S391" s="20"/>
      <c r="T391" s="20"/>
    </row>
    <row r="392" spans="1:20" s="18" customFormat="1" ht="33.75" x14ac:dyDescent="0.2">
      <c r="A392" s="2" t="s">
        <v>326</v>
      </c>
      <c r="B392" s="3" t="s">
        <v>2160</v>
      </c>
      <c r="C392" s="3" t="s">
        <v>1700</v>
      </c>
      <c r="D392" s="3" t="s">
        <v>326</v>
      </c>
      <c r="E392" s="3"/>
      <c r="F392" s="9"/>
      <c r="G392" s="4">
        <v>42808</v>
      </c>
      <c r="H392" s="3"/>
      <c r="I392" s="3" t="s">
        <v>937</v>
      </c>
      <c r="J392" s="3" t="s">
        <v>938</v>
      </c>
      <c r="K392" s="21">
        <v>6.31</v>
      </c>
      <c r="L392" s="21">
        <v>6.31</v>
      </c>
      <c r="M392" s="15">
        <v>0</v>
      </c>
      <c r="N392" s="21">
        <v>6.31</v>
      </c>
      <c r="O392" s="3"/>
      <c r="P392" s="20"/>
      <c r="Q392" s="20"/>
      <c r="R392" s="20"/>
      <c r="S392" s="20"/>
      <c r="T392" s="20"/>
    </row>
    <row r="393" spans="1:20" s="18" customFormat="1" ht="33.75" x14ac:dyDescent="0.2">
      <c r="A393" s="2" t="s">
        <v>326</v>
      </c>
      <c r="B393" s="3" t="s">
        <v>2161</v>
      </c>
      <c r="C393" s="3" t="s">
        <v>1700</v>
      </c>
      <c r="D393" s="3" t="s">
        <v>326</v>
      </c>
      <c r="E393" s="3"/>
      <c r="F393" s="9"/>
      <c r="G393" s="4">
        <v>42808</v>
      </c>
      <c r="H393" s="3"/>
      <c r="I393" s="3" t="s">
        <v>937</v>
      </c>
      <c r="J393" s="3" t="s">
        <v>938</v>
      </c>
      <c r="K393" s="21">
        <v>4</v>
      </c>
      <c r="L393" s="21">
        <v>4</v>
      </c>
      <c r="M393" s="15">
        <v>0</v>
      </c>
      <c r="N393" s="21">
        <v>4</v>
      </c>
      <c r="O393" s="3"/>
      <c r="P393" s="20"/>
      <c r="Q393" s="20"/>
      <c r="R393" s="20"/>
      <c r="S393" s="20"/>
      <c r="T393" s="20"/>
    </row>
    <row r="394" spans="1:20" s="18" customFormat="1" ht="33.75" x14ac:dyDescent="0.2">
      <c r="A394" s="2" t="s">
        <v>326</v>
      </c>
      <c r="B394" s="3" t="s">
        <v>2162</v>
      </c>
      <c r="C394" s="3" t="s">
        <v>1700</v>
      </c>
      <c r="D394" s="3" t="s">
        <v>326</v>
      </c>
      <c r="E394" s="3"/>
      <c r="F394" s="9"/>
      <c r="G394" s="4">
        <v>42808</v>
      </c>
      <c r="H394" s="3"/>
      <c r="I394" s="3" t="s">
        <v>937</v>
      </c>
      <c r="J394" s="3" t="s">
        <v>938</v>
      </c>
      <c r="K394" s="21">
        <v>11.96</v>
      </c>
      <c r="L394" s="21">
        <v>11.96</v>
      </c>
      <c r="M394" s="15">
        <v>0</v>
      </c>
      <c r="N394" s="21">
        <v>11.96</v>
      </c>
      <c r="O394" s="3"/>
      <c r="P394" s="20"/>
      <c r="Q394" s="20"/>
      <c r="R394" s="20"/>
      <c r="S394" s="20"/>
      <c r="T394" s="20"/>
    </row>
    <row r="395" spans="1:20" s="18" customFormat="1" ht="33.75" x14ac:dyDescent="0.2">
      <c r="A395" s="2" t="s">
        <v>500</v>
      </c>
      <c r="B395" s="3" t="s">
        <v>1950</v>
      </c>
      <c r="C395" s="3" t="s">
        <v>1700</v>
      </c>
      <c r="D395" s="3" t="s">
        <v>500</v>
      </c>
      <c r="E395" s="3"/>
      <c r="F395" s="9"/>
      <c r="G395" s="4">
        <v>42808</v>
      </c>
      <c r="H395" s="3"/>
      <c r="I395" s="3" t="s">
        <v>2163</v>
      </c>
      <c r="J395" s="3" t="s">
        <v>2164</v>
      </c>
      <c r="K395" s="21">
        <v>1325.58</v>
      </c>
      <c r="L395" s="21">
        <v>1325.58</v>
      </c>
      <c r="M395" s="15">
        <v>0</v>
      </c>
      <c r="N395" s="21">
        <v>1325.58</v>
      </c>
      <c r="O395" s="3"/>
      <c r="P395" s="20"/>
      <c r="Q395" s="20"/>
      <c r="R395" s="20"/>
      <c r="S395" s="20"/>
      <c r="T395" s="20"/>
    </row>
    <row r="396" spans="1:20" s="18" customFormat="1" ht="33.75" x14ac:dyDescent="0.2">
      <c r="A396" s="2" t="s">
        <v>500</v>
      </c>
      <c r="B396" s="3" t="s">
        <v>1889</v>
      </c>
      <c r="C396" s="3" t="s">
        <v>1700</v>
      </c>
      <c r="D396" s="3" t="s">
        <v>500</v>
      </c>
      <c r="E396" s="3"/>
      <c r="F396" s="9"/>
      <c r="G396" s="4">
        <v>42808</v>
      </c>
      <c r="H396" s="3"/>
      <c r="I396" s="3" t="s">
        <v>2097</v>
      </c>
      <c r="J396" s="3" t="s">
        <v>2098</v>
      </c>
      <c r="K396" s="21">
        <v>11443.19</v>
      </c>
      <c r="L396" s="21">
        <v>11443.19</v>
      </c>
      <c r="M396" s="15">
        <v>0</v>
      </c>
      <c r="N396" s="21">
        <v>11443.19</v>
      </c>
      <c r="O396" s="3"/>
      <c r="P396" s="20"/>
      <c r="Q396" s="20"/>
      <c r="R396" s="20"/>
      <c r="S396" s="20"/>
      <c r="T396" s="20"/>
    </row>
    <row r="397" spans="1:20" s="18" customFormat="1" ht="33.75" x14ac:dyDescent="0.2">
      <c r="A397" s="2" t="s">
        <v>355</v>
      </c>
      <c r="B397" s="3" t="s">
        <v>2165</v>
      </c>
      <c r="C397" s="3" t="s">
        <v>1700</v>
      </c>
      <c r="D397" s="3" t="s">
        <v>355</v>
      </c>
      <c r="E397" s="3"/>
      <c r="F397" s="9"/>
      <c r="G397" s="4">
        <v>42808</v>
      </c>
      <c r="H397" s="3"/>
      <c r="I397" s="3" t="s">
        <v>450</v>
      </c>
      <c r="J397" s="3" t="s">
        <v>1875</v>
      </c>
      <c r="K397" s="21">
        <v>70</v>
      </c>
      <c r="L397" s="21">
        <v>57.85</v>
      </c>
      <c r="M397" s="15">
        <v>0.21002592912705276</v>
      </c>
      <c r="N397" s="21">
        <v>70</v>
      </c>
      <c r="O397" s="3"/>
      <c r="P397" s="20"/>
      <c r="Q397" s="20"/>
      <c r="R397" s="20"/>
      <c r="S397" s="20"/>
      <c r="T397" s="20"/>
    </row>
    <row r="398" spans="1:20" s="18" customFormat="1" ht="33.75" x14ac:dyDescent="0.2">
      <c r="A398" s="2" t="s">
        <v>336</v>
      </c>
      <c r="B398" s="3" t="s">
        <v>2166</v>
      </c>
      <c r="C398" s="3" t="s">
        <v>1700</v>
      </c>
      <c r="D398" s="3" t="s">
        <v>336</v>
      </c>
      <c r="E398" s="3"/>
      <c r="F398" s="9"/>
      <c r="G398" s="4">
        <v>42808</v>
      </c>
      <c r="H398" s="3"/>
      <c r="I398" s="3" t="s">
        <v>338</v>
      </c>
      <c r="J398" s="3" t="s">
        <v>922</v>
      </c>
      <c r="K398" s="21">
        <v>179.27</v>
      </c>
      <c r="L398" s="21">
        <v>148.16</v>
      </c>
      <c r="M398" s="15">
        <v>0.20997570194384463</v>
      </c>
      <c r="N398" s="21">
        <v>179.27</v>
      </c>
      <c r="O398" s="3"/>
      <c r="P398" s="20"/>
      <c r="Q398" s="20"/>
      <c r="R398" s="20"/>
      <c r="S398" s="20"/>
      <c r="T398" s="20"/>
    </row>
    <row r="399" spans="1:20" s="18" customFormat="1" ht="33.75" x14ac:dyDescent="0.2">
      <c r="A399" s="2" t="s">
        <v>500</v>
      </c>
      <c r="B399" s="3" t="s">
        <v>1950</v>
      </c>
      <c r="C399" s="3" t="s">
        <v>1700</v>
      </c>
      <c r="D399" s="3" t="s">
        <v>500</v>
      </c>
      <c r="E399" s="3"/>
      <c r="F399" s="9"/>
      <c r="G399" s="4">
        <v>42808</v>
      </c>
      <c r="H399" s="3"/>
      <c r="I399" s="3" t="s">
        <v>2167</v>
      </c>
      <c r="J399" s="3" t="s">
        <v>2168</v>
      </c>
      <c r="K399" s="21">
        <v>312.27</v>
      </c>
      <c r="L399" s="21">
        <v>312.27</v>
      </c>
      <c r="M399" s="15">
        <v>0</v>
      </c>
      <c r="N399" s="21">
        <v>312.27</v>
      </c>
      <c r="O399" s="3"/>
      <c r="P399" s="20"/>
      <c r="Q399" s="20"/>
      <c r="R399" s="20"/>
      <c r="S399" s="20"/>
      <c r="T399" s="20"/>
    </row>
    <row r="400" spans="1:20" s="18" customFormat="1" ht="33.75" x14ac:dyDescent="0.2">
      <c r="A400" s="2" t="s">
        <v>500</v>
      </c>
      <c r="B400" s="3" t="s">
        <v>2169</v>
      </c>
      <c r="C400" s="3" t="s">
        <v>1700</v>
      </c>
      <c r="D400" s="3" t="s">
        <v>500</v>
      </c>
      <c r="E400" s="3"/>
      <c r="F400" s="9"/>
      <c r="G400" s="4">
        <v>42808</v>
      </c>
      <c r="H400" s="3"/>
      <c r="I400" s="3" t="s">
        <v>2170</v>
      </c>
      <c r="J400" s="3" t="s">
        <v>2171</v>
      </c>
      <c r="K400" s="21">
        <v>161.46</v>
      </c>
      <c r="L400" s="21">
        <v>161.46</v>
      </c>
      <c r="M400" s="15">
        <v>0</v>
      </c>
      <c r="N400" s="21">
        <v>161.46</v>
      </c>
      <c r="O400" s="3"/>
      <c r="P400" s="20"/>
      <c r="Q400" s="20"/>
      <c r="R400" s="20"/>
      <c r="S400" s="20"/>
      <c r="T400" s="20"/>
    </row>
    <row r="401" spans="1:20" s="18" customFormat="1" ht="33.75" x14ac:dyDescent="0.2">
      <c r="A401" s="2" t="s">
        <v>500</v>
      </c>
      <c r="B401" s="3" t="s">
        <v>1950</v>
      </c>
      <c r="C401" s="3" t="s">
        <v>1700</v>
      </c>
      <c r="D401" s="3" t="s">
        <v>500</v>
      </c>
      <c r="E401" s="3"/>
      <c r="F401" s="9"/>
      <c r="G401" s="4">
        <v>42808</v>
      </c>
      <c r="H401" s="3"/>
      <c r="I401" s="3" t="s">
        <v>2172</v>
      </c>
      <c r="J401" s="3" t="s">
        <v>2173</v>
      </c>
      <c r="K401" s="21">
        <v>405.33</v>
      </c>
      <c r="L401" s="21">
        <v>405.33</v>
      </c>
      <c r="M401" s="15">
        <v>0</v>
      </c>
      <c r="N401" s="21">
        <v>405.33</v>
      </c>
      <c r="O401" s="3"/>
      <c r="P401" s="20"/>
      <c r="Q401" s="20"/>
      <c r="R401" s="20"/>
      <c r="S401" s="20"/>
      <c r="T401" s="20"/>
    </row>
    <row r="402" spans="1:20" s="18" customFormat="1" ht="33.75" x14ac:dyDescent="0.2">
      <c r="A402" s="2" t="s">
        <v>500</v>
      </c>
      <c r="B402" s="3" t="s">
        <v>1950</v>
      </c>
      <c r="C402" s="3" t="s">
        <v>1700</v>
      </c>
      <c r="D402" s="3" t="s">
        <v>500</v>
      </c>
      <c r="E402" s="3"/>
      <c r="F402" s="9"/>
      <c r="G402" s="4">
        <v>42808</v>
      </c>
      <c r="H402" s="3"/>
      <c r="I402" s="3" t="s">
        <v>2174</v>
      </c>
      <c r="J402" s="3" t="s">
        <v>2175</v>
      </c>
      <c r="K402" s="21">
        <v>287.91000000000003</v>
      </c>
      <c r="L402" s="21">
        <v>287.91000000000003</v>
      </c>
      <c r="M402" s="15">
        <v>0</v>
      </c>
      <c r="N402" s="21">
        <v>287.91000000000003</v>
      </c>
      <c r="O402" s="3"/>
      <c r="P402" s="20"/>
      <c r="Q402" s="20"/>
      <c r="R402" s="20"/>
      <c r="S402" s="20"/>
      <c r="T402" s="20"/>
    </row>
    <row r="403" spans="1:20" s="18" customFormat="1" ht="33.75" x14ac:dyDescent="0.2">
      <c r="A403" s="2" t="s">
        <v>500</v>
      </c>
      <c r="B403" s="3" t="s">
        <v>1889</v>
      </c>
      <c r="C403" s="3" t="s">
        <v>1700</v>
      </c>
      <c r="D403" s="3" t="s">
        <v>500</v>
      </c>
      <c r="E403" s="3"/>
      <c r="F403" s="9"/>
      <c r="G403" s="4">
        <v>42808</v>
      </c>
      <c r="H403" s="3"/>
      <c r="I403" s="3" t="s">
        <v>2079</v>
      </c>
      <c r="J403" s="3" t="s">
        <v>2080</v>
      </c>
      <c r="K403" s="21">
        <v>2.3199999999999998</v>
      </c>
      <c r="L403" s="21">
        <v>2.3199999999999998</v>
      </c>
      <c r="M403" s="15">
        <v>0</v>
      </c>
      <c r="N403" s="21">
        <v>2.3199999999999998</v>
      </c>
      <c r="O403" s="3"/>
      <c r="P403" s="20"/>
      <c r="Q403" s="20"/>
      <c r="R403" s="20"/>
      <c r="S403" s="20"/>
      <c r="T403" s="20"/>
    </row>
    <row r="404" spans="1:20" s="18" customFormat="1" ht="33.75" x14ac:dyDescent="0.2">
      <c r="A404" s="2" t="s">
        <v>500</v>
      </c>
      <c r="B404" s="3" t="s">
        <v>1972</v>
      </c>
      <c r="C404" s="3" t="s">
        <v>1700</v>
      </c>
      <c r="D404" s="3" t="s">
        <v>500</v>
      </c>
      <c r="E404" s="3"/>
      <c r="F404" s="9"/>
      <c r="G404" s="4">
        <v>42808</v>
      </c>
      <c r="H404" s="3"/>
      <c r="I404" s="3" t="s">
        <v>2079</v>
      </c>
      <c r="J404" s="3" t="s">
        <v>2080</v>
      </c>
      <c r="K404" s="21">
        <v>5.66</v>
      </c>
      <c r="L404" s="21">
        <v>5.66</v>
      </c>
      <c r="M404" s="15">
        <v>0</v>
      </c>
      <c r="N404" s="21">
        <v>5.66</v>
      </c>
      <c r="O404" s="3"/>
      <c r="P404" s="20"/>
      <c r="Q404" s="20"/>
      <c r="R404" s="20"/>
      <c r="S404" s="20"/>
      <c r="T404" s="20"/>
    </row>
    <row r="405" spans="1:20" s="18" customFormat="1" ht="33.75" x14ac:dyDescent="0.2">
      <c r="A405" s="2" t="s">
        <v>355</v>
      </c>
      <c r="B405" s="3" t="s">
        <v>2176</v>
      </c>
      <c r="C405" s="3" t="s">
        <v>1700</v>
      </c>
      <c r="D405" s="3" t="s">
        <v>355</v>
      </c>
      <c r="E405" s="3"/>
      <c r="F405" s="9"/>
      <c r="G405" s="4">
        <v>42810</v>
      </c>
      <c r="H405" s="3"/>
      <c r="I405" s="3" t="s">
        <v>464</v>
      </c>
      <c r="J405" s="3" t="s">
        <v>1060</v>
      </c>
      <c r="K405" s="21">
        <v>54.92</v>
      </c>
      <c r="L405" s="21">
        <v>45.39</v>
      </c>
      <c r="M405" s="15">
        <v>0.20995814055959472</v>
      </c>
      <c r="N405" s="21">
        <v>54.92</v>
      </c>
      <c r="O405" s="3"/>
      <c r="P405" s="20"/>
      <c r="Q405" s="20"/>
      <c r="R405" s="20"/>
      <c r="S405" s="20"/>
      <c r="T405" s="20"/>
    </row>
    <row r="406" spans="1:20" s="18" customFormat="1" ht="33.75" x14ac:dyDescent="0.2">
      <c r="A406" s="2" t="s">
        <v>326</v>
      </c>
      <c r="B406" s="3" t="s">
        <v>2177</v>
      </c>
      <c r="C406" s="3" t="s">
        <v>1700</v>
      </c>
      <c r="D406" s="3" t="s">
        <v>326</v>
      </c>
      <c r="E406" s="3"/>
      <c r="F406" s="9"/>
      <c r="G406" s="4">
        <v>42810</v>
      </c>
      <c r="H406" s="3"/>
      <c r="I406" s="3" t="s">
        <v>173</v>
      </c>
      <c r="J406" s="3" t="s">
        <v>2178</v>
      </c>
      <c r="K406" s="21">
        <v>405.45</v>
      </c>
      <c r="L406" s="21">
        <v>335.08</v>
      </c>
      <c r="M406" s="15">
        <v>0.21000954995821886</v>
      </c>
      <c r="N406" s="21">
        <v>405.45</v>
      </c>
      <c r="O406" s="3"/>
      <c r="P406" s="20"/>
      <c r="Q406" s="20"/>
      <c r="R406" s="20"/>
      <c r="S406" s="20"/>
      <c r="T406" s="20"/>
    </row>
    <row r="407" spans="1:20" s="18" customFormat="1" ht="33.75" x14ac:dyDescent="0.2">
      <c r="A407" s="2" t="s">
        <v>336</v>
      </c>
      <c r="B407" s="3" t="s">
        <v>2179</v>
      </c>
      <c r="C407" s="3" t="s">
        <v>1700</v>
      </c>
      <c r="D407" s="3" t="s">
        <v>336</v>
      </c>
      <c r="E407" s="3"/>
      <c r="F407" s="9"/>
      <c r="G407" s="4">
        <v>42810</v>
      </c>
      <c r="H407" s="3"/>
      <c r="I407" s="3" t="s">
        <v>338</v>
      </c>
      <c r="J407" s="3" t="s">
        <v>922</v>
      </c>
      <c r="K407" s="21">
        <v>105.72</v>
      </c>
      <c r="L407" s="21">
        <v>87.37</v>
      </c>
      <c r="M407" s="15">
        <v>0.2100263248254548</v>
      </c>
      <c r="N407" s="21">
        <v>105.72</v>
      </c>
      <c r="O407" s="3"/>
      <c r="P407" s="20"/>
      <c r="Q407" s="20"/>
      <c r="R407" s="20"/>
      <c r="S407" s="20"/>
      <c r="T407" s="20"/>
    </row>
    <row r="408" spans="1:20" s="18" customFormat="1" ht="33.75" x14ac:dyDescent="0.2">
      <c r="A408" s="2" t="s">
        <v>382</v>
      </c>
      <c r="B408" s="3" t="s">
        <v>2180</v>
      </c>
      <c r="C408" s="3" t="s">
        <v>1700</v>
      </c>
      <c r="D408" s="3" t="s">
        <v>382</v>
      </c>
      <c r="E408" s="3"/>
      <c r="F408" s="9"/>
      <c r="G408" s="4">
        <v>42810</v>
      </c>
      <c r="H408" s="3"/>
      <c r="I408" s="3" t="s">
        <v>999</v>
      </c>
      <c r="J408" s="3" t="s">
        <v>1000</v>
      </c>
      <c r="K408" s="21">
        <v>65.3</v>
      </c>
      <c r="L408" s="21">
        <v>65.3</v>
      </c>
      <c r="M408" s="15">
        <v>0</v>
      </c>
      <c r="N408" s="21">
        <v>65.3</v>
      </c>
      <c r="O408" s="3"/>
      <c r="P408" s="20"/>
      <c r="Q408" s="20"/>
      <c r="R408" s="20"/>
      <c r="S408" s="20"/>
      <c r="T408" s="20"/>
    </row>
    <row r="409" spans="1:20" s="18" customFormat="1" ht="33.75" x14ac:dyDescent="0.2">
      <c r="A409" s="2" t="s">
        <v>331</v>
      </c>
      <c r="B409" s="3" t="s">
        <v>2181</v>
      </c>
      <c r="C409" s="3" t="s">
        <v>1700</v>
      </c>
      <c r="D409" s="3" t="s">
        <v>331</v>
      </c>
      <c r="E409" s="3"/>
      <c r="F409" s="9"/>
      <c r="G409" s="4">
        <v>42810</v>
      </c>
      <c r="H409" s="3"/>
      <c r="I409" s="3" t="s">
        <v>397</v>
      </c>
      <c r="J409" s="3" t="s">
        <v>1032</v>
      </c>
      <c r="K409" s="21">
        <v>1980.2</v>
      </c>
      <c r="L409" s="21">
        <v>1636.53</v>
      </c>
      <c r="M409" s="15">
        <v>0.20999920563631602</v>
      </c>
      <c r="N409" s="21">
        <v>1980.2</v>
      </c>
      <c r="O409" s="3"/>
      <c r="P409" s="20"/>
      <c r="Q409" s="20"/>
      <c r="R409" s="20"/>
      <c r="S409" s="20"/>
      <c r="T409" s="20"/>
    </row>
    <row r="410" spans="1:20" s="18" customFormat="1" ht="33.75" x14ac:dyDescent="0.2">
      <c r="A410" s="2" t="s">
        <v>336</v>
      </c>
      <c r="B410" s="3" t="s">
        <v>2182</v>
      </c>
      <c r="C410" s="3" t="s">
        <v>1700</v>
      </c>
      <c r="D410" s="3" t="s">
        <v>336</v>
      </c>
      <c r="E410" s="3"/>
      <c r="F410" s="9"/>
      <c r="G410" s="4">
        <v>42811</v>
      </c>
      <c r="H410" s="3"/>
      <c r="I410" s="3" t="s">
        <v>1023</v>
      </c>
      <c r="J410" s="3" t="s">
        <v>1024</v>
      </c>
      <c r="K410" s="21">
        <v>461.4</v>
      </c>
      <c r="L410" s="21">
        <v>381.32</v>
      </c>
      <c r="M410" s="15">
        <v>0.21000734291408785</v>
      </c>
      <c r="N410" s="21">
        <v>461.4</v>
      </c>
      <c r="O410" s="3"/>
      <c r="P410" s="20"/>
      <c r="Q410" s="20"/>
      <c r="R410" s="20"/>
      <c r="S410" s="20"/>
      <c r="T410" s="20"/>
    </row>
    <row r="411" spans="1:20" s="18" customFormat="1" ht="33.75" x14ac:dyDescent="0.2">
      <c r="A411" s="2" t="s">
        <v>336</v>
      </c>
      <c r="B411" s="3" t="s">
        <v>2183</v>
      </c>
      <c r="C411" s="3" t="s">
        <v>1700</v>
      </c>
      <c r="D411" s="3" t="s">
        <v>336</v>
      </c>
      <c r="E411" s="3"/>
      <c r="F411" s="9"/>
      <c r="G411" s="4">
        <v>42811</v>
      </c>
      <c r="H411" s="3"/>
      <c r="I411" s="3" t="s">
        <v>1023</v>
      </c>
      <c r="J411" s="3" t="s">
        <v>1024</v>
      </c>
      <c r="K411" s="21">
        <v>1079.71</v>
      </c>
      <c r="L411" s="21">
        <v>892.32</v>
      </c>
      <c r="M411" s="15">
        <v>0.21000313788775316</v>
      </c>
      <c r="N411" s="21">
        <v>1079.71</v>
      </c>
      <c r="O411" s="3"/>
      <c r="P411" s="20"/>
      <c r="Q411" s="20"/>
      <c r="R411" s="20"/>
      <c r="S411" s="20"/>
      <c r="T411" s="20"/>
    </row>
    <row r="412" spans="1:20" s="18" customFormat="1" ht="33.75" x14ac:dyDescent="0.2">
      <c r="A412" s="2" t="s">
        <v>336</v>
      </c>
      <c r="B412" s="3" t="s">
        <v>2184</v>
      </c>
      <c r="C412" s="3" t="s">
        <v>1700</v>
      </c>
      <c r="D412" s="3" t="s">
        <v>336</v>
      </c>
      <c r="E412" s="3"/>
      <c r="F412" s="9"/>
      <c r="G412" s="4">
        <v>42811</v>
      </c>
      <c r="H412" s="3"/>
      <c r="I412" s="3" t="s">
        <v>1023</v>
      </c>
      <c r="J412" s="3" t="s">
        <v>1024</v>
      </c>
      <c r="K412" s="21">
        <v>426.21</v>
      </c>
      <c r="L412" s="21">
        <v>352.24</v>
      </c>
      <c r="M412" s="15">
        <v>0.20999886441062898</v>
      </c>
      <c r="N412" s="21">
        <v>426.21</v>
      </c>
      <c r="O412" s="3"/>
      <c r="P412" s="20"/>
      <c r="Q412" s="20"/>
      <c r="R412" s="20"/>
      <c r="S412" s="20"/>
      <c r="T412" s="20"/>
    </row>
    <row r="413" spans="1:20" s="18" customFormat="1" ht="33.75" x14ac:dyDescent="0.2">
      <c r="A413" s="2" t="s">
        <v>471</v>
      </c>
      <c r="B413" s="3" t="s">
        <v>2185</v>
      </c>
      <c r="C413" s="3" t="s">
        <v>1700</v>
      </c>
      <c r="D413" s="3" t="s">
        <v>471</v>
      </c>
      <c r="E413" s="3"/>
      <c r="F413" s="9"/>
      <c r="G413" s="4">
        <v>42811</v>
      </c>
      <c r="H413" s="3"/>
      <c r="I413" s="3" t="s">
        <v>473</v>
      </c>
      <c r="J413" s="3" t="s">
        <v>1041</v>
      </c>
      <c r="K413" s="21">
        <v>279.17</v>
      </c>
      <c r="L413" s="21">
        <v>279.17</v>
      </c>
      <c r="M413" s="15">
        <v>0</v>
      </c>
      <c r="N413" s="21">
        <v>279.17</v>
      </c>
      <c r="O413" s="3"/>
      <c r="P413" s="20"/>
      <c r="Q413" s="20"/>
      <c r="R413" s="20"/>
      <c r="S413" s="20"/>
      <c r="T413" s="20"/>
    </row>
    <row r="414" spans="1:20" s="18" customFormat="1" ht="33.75" x14ac:dyDescent="0.2">
      <c r="A414" s="2" t="s">
        <v>382</v>
      </c>
      <c r="B414" s="3" t="s">
        <v>2186</v>
      </c>
      <c r="C414" s="3" t="s">
        <v>1700</v>
      </c>
      <c r="D414" s="3" t="s">
        <v>382</v>
      </c>
      <c r="E414" s="3"/>
      <c r="F414" s="9"/>
      <c r="G414" s="4">
        <v>42811</v>
      </c>
      <c r="H414" s="3"/>
      <c r="I414" s="3" t="s">
        <v>1056</v>
      </c>
      <c r="J414" s="3" t="s">
        <v>1057</v>
      </c>
      <c r="K414" s="21">
        <v>133.30000000000001</v>
      </c>
      <c r="L414" s="21">
        <v>133.30000000000001</v>
      </c>
      <c r="M414" s="15">
        <v>0</v>
      </c>
      <c r="N414" s="21">
        <v>133.30000000000001</v>
      </c>
      <c r="O414" s="3"/>
      <c r="P414" s="20"/>
      <c r="Q414" s="20"/>
      <c r="R414" s="20"/>
      <c r="S414" s="20"/>
      <c r="T414" s="20"/>
    </row>
    <row r="415" spans="1:20" s="18" customFormat="1" ht="33.75" x14ac:dyDescent="0.2">
      <c r="A415" s="2" t="s">
        <v>331</v>
      </c>
      <c r="B415" s="3" t="s">
        <v>2187</v>
      </c>
      <c r="C415" s="3" t="s">
        <v>1700</v>
      </c>
      <c r="D415" s="3" t="s">
        <v>331</v>
      </c>
      <c r="E415" s="3"/>
      <c r="F415" s="9"/>
      <c r="G415" s="4">
        <v>42813</v>
      </c>
      <c r="H415" s="3"/>
      <c r="I415" s="3" t="s">
        <v>379</v>
      </c>
      <c r="J415" s="3" t="s">
        <v>1043</v>
      </c>
      <c r="K415" s="21">
        <v>56.4</v>
      </c>
      <c r="L415" s="21">
        <v>46.61</v>
      </c>
      <c r="M415" s="15">
        <v>0.21004076378459557</v>
      </c>
      <c r="N415" s="21">
        <v>56.4</v>
      </c>
      <c r="O415" s="3"/>
      <c r="P415" s="20"/>
      <c r="Q415" s="20"/>
      <c r="R415" s="20"/>
      <c r="S415" s="20"/>
      <c r="T415" s="20"/>
    </row>
    <row r="416" spans="1:20" s="18" customFormat="1" ht="33.75" x14ac:dyDescent="0.2">
      <c r="A416" s="2" t="s">
        <v>331</v>
      </c>
      <c r="B416" s="3" t="s">
        <v>2188</v>
      </c>
      <c r="C416" s="3" t="s">
        <v>1700</v>
      </c>
      <c r="D416" s="3" t="s">
        <v>331</v>
      </c>
      <c r="E416" s="3"/>
      <c r="F416" s="9"/>
      <c r="G416" s="4">
        <v>42813</v>
      </c>
      <c r="H416" s="3"/>
      <c r="I416" s="3" t="s">
        <v>379</v>
      </c>
      <c r="J416" s="3" t="s">
        <v>1043</v>
      </c>
      <c r="K416" s="21">
        <v>112.17</v>
      </c>
      <c r="L416" s="21">
        <v>92.7</v>
      </c>
      <c r="M416" s="15">
        <v>0.21003236245954682</v>
      </c>
      <c r="N416" s="21">
        <v>112.17</v>
      </c>
      <c r="O416" s="3"/>
      <c r="P416" s="20"/>
      <c r="Q416" s="20"/>
      <c r="R416" s="20"/>
      <c r="S416" s="20"/>
      <c r="T416" s="20"/>
    </row>
    <row r="417" spans="1:20" s="18" customFormat="1" ht="33.75" x14ac:dyDescent="0.2">
      <c r="A417" s="2" t="s">
        <v>326</v>
      </c>
      <c r="B417" s="3" t="s">
        <v>2189</v>
      </c>
      <c r="C417" s="3" t="s">
        <v>1700</v>
      </c>
      <c r="D417" s="3" t="s">
        <v>326</v>
      </c>
      <c r="E417" s="3"/>
      <c r="F417" s="9"/>
      <c r="G417" s="4">
        <v>42815</v>
      </c>
      <c r="H417" s="3"/>
      <c r="I417" s="3" t="s">
        <v>937</v>
      </c>
      <c r="J417" s="3" t="s">
        <v>938</v>
      </c>
      <c r="K417" s="21">
        <v>5.3</v>
      </c>
      <c r="L417" s="21">
        <v>5.3</v>
      </c>
      <c r="M417" s="15">
        <v>0</v>
      </c>
      <c r="N417" s="21">
        <v>5.3</v>
      </c>
      <c r="O417" s="3"/>
      <c r="P417" s="20"/>
      <c r="Q417" s="20"/>
      <c r="R417" s="20"/>
      <c r="S417" s="20"/>
      <c r="T417" s="20"/>
    </row>
    <row r="418" spans="1:20" s="18" customFormat="1" ht="33.75" x14ac:dyDescent="0.2">
      <c r="A418" s="2" t="s">
        <v>348</v>
      </c>
      <c r="B418" s="3" t="s">
        <v>2190</v>
      </c>
      <c r="C418" s="3" t="s">
        <v>1700</v>
      </c>
      <c r="D418" s="3" t="s">
        <v>348</v>
      </c>
      <c r="E418" s="3"/>
      <c r="F418" s="9"/>
      <c r="G418" s="4">
        <v>42815</v>
      </c>
      <c r="H418" s="3"/>
      <c r="I418" s="3" t="s">
        <v>576</v>
      </c>
      <c r="J418" s="3" t="s">
        <v>1719</v>
      </c>
      <c r="K418" s="21">
        <v>272.25</v>
      </c>
      <c r="L418" s="21">
        <v>225</v>
      </c>
      <c r="M418" s="15">
        <v>0.20999999999999996</v>
      </c>
      <c r="N418" s="21">
        <v>272.25</v>
      </c>
      <c r="O418" s="3"/>
      <c r="P418" s="20"/>
      <c r="Q418" s="20"/>
      <c r="R418" s="20"/>
      <c r="S418" s="20"/>
      <c r="T418" s="20"/>
    </row>
    <row r="419" spans="1:20" s="18" customFormat="1" ht="33.75" x14ac:dyDescent="0.2">
      <c r="A419" s="2" t="s">
        <v>326</v>
      </c>
      <c r="B419" s="3" t="s">
        <v>2191</v>
      </c>
      <c r="C419" s="3" t="s">
        <v>1700</v>
      </c>
      <c r="D419" s="3" t="s">
        <v>326</v>
      </c>
      <c r="E419" s="3"/>
      <c r="F419" s="9"/>
      <c r="G419" s="4">
        <v>42815</v>
      </c>
      <c r="H419" s="3"/>
      <c r="I419" s="3" t="s">
        <v>173</v>
      </c>
      <c r="J419" s="3" t="s">
        <v>2178</v>
      </c>
      <c r="K419" s="21">
        <v>-21.78</v>
      </c>
      <c r="L419" s="21">
        <v>-18</v>
      </c>
      <c r="M419" s="15">
        <v>0.20999999999999996</v>
      </c>
      <c r="N419" s="21">
        <v>-21.78</v>
      </c>
      <c r="O419" s="3"/>
      <c r="P419" s="20"/>
      <c r="Q419" s="20"/>
      <c r="R419" s="20"/>
      <c r="S419" s="20"/>
      <c r="T419" s="20"/>
    </row>
    <row r="420" spans="1:20" s="18" customFormat="1" ht="33.75" x14ac:dyDescent="0.2">
      <c r="A420" s="2" t="s">
        <v>344</v>
      </c>
      <c r="B420" s="3" t="s">
        <v>2192</v>
      </c>
      <c r="C420" s="3" t="s">
        <v>1700</v>
      </c>
      <c r="D420" s="3" t="s">
        <v>344</v>
      </c>
      <c r="E420" s="3"/>
      <c r="F420" s="9"/>
      <c r="G420" s="4">
        <v>42816</v>
      </c>
      <c r="H420" s="3"/>
      <c r="I420" s="3" t="s">
        <v>987</v>
      </c>
      <c r="J420" s="3" t="s">
        <v>988</v>
      </c>
      <c r="K420" s="21">
        <v>45</v>
      </c>
      <c r="L420" s="21">
        <v>40.909999999999997</v>
      </c>
      <c r="M420" s="15">
        <v>9.9975556098753415E-2</v>
      </c>
      <c r="N420" s="21">
        <v>45</v>
      </c>
      <c r="O420" s="3"/>
      <c r="P420" s="20"/>
      <c r="Q420" s="20"/>
      <c r="R420" s="20"/>
      <c r="S420" s="20"/>
      <c r="T420" s="20"/>
    </row>
    <row r="421" spans="1:20" s="18" customFormat="1" ht="33.75" x14ac:dyDescent="0.2">
      <c r="A421" s="2" t="s">
        <v>336</v>
      </c>
      <c r="B421" s="3" t="s">
        <v>2193</v>
      </c>
      <c r="C421" s="3" t="s">
        <v>1700</v>
      </c>
      <c r="D421" s="3" t="s">
        <v>336</v>
      </c>
      <c r="E421" s="3"/>
      <c r="F421" s="9"/>
      <c r="G421" s="4">
        <v>42820</v>
      </c>
      <c r="H421" s="3"/>
      <c r="I421" s="3" t="s">
        <v>1023</v>
      </c>
      <c r="J421" s="3" t="s">
        <v>1024</v>
      </c>
      <c r="K421" s="21">
        <v>1436.25</v>
      </c>
      <c r="L421" s="21">
        <v>1186.98</v>
      </c>
      <c r="M421" s="15">
        <v>0.21000353839154817</v>
      </c>
      <c r="N421" s="21">
        <v>1436.25</v>
      </c>
      <c r="O421" s="3"/>
      <c r="P421" s="20"/>
      <c r="Q421" s="20"/>
      <c r="R421" s="20"/>
      <c r="S421" s="20"/>
      <c r="T421" s="20"/>
    </row>
    <row r="422" spans="1:20" s="18" customFormat="1" ht="33.75" x14ac:dyDescent="0.2">
      <c r="A422" s="2" t="s">
        <v>382</v>
      </c>
      <c r="B422" s="3" t="s">
        <v>2194</v>
      </c>
      <c r="C422" s="3" t="s">
        <v>1700</v>
      </c>
      <c r="D422" s="3" t="s">
        <v>382</v>
      </c>
      <c r="E422" s="3"/>
      <c r="F422" s="9"/>
      <c r="G422" s="4">
        <v>42821</v>
      </c>
      <c r="H422" s="3"/>
      <c r="I422" s="3" t="s">
        <v>1580</v>
      </c>
      <c r="J422" s="3" t="s">
        <v>1581</v>
      </c>
      <c r="K422" s="21">
        <v>65.290000000000006</v>
      </c>
      <c r="L422" s="21">
        <v>65.290000000000006</v>
      </c>
      <c r="M422" s="15">
        <v>0</v>
      </c>
      <c r="N422" s="21">
        <v>65.290000000000006</v>
      </c>
      <c r="O422" s="3"/>
      <c r="P422" s="20"/>
      <c r="Q422" s="20"/>
      <c r="R422" s="20"/>
      <c r="S422" s="20"/>
      <c r="T422" s="20"/>
    </row>
    <row r="423" spans="1:20" s="18" customFormat="1" ht="33.75" x14ac:dyDescent="0.2">
      <c r="A423" s="2" t="s">
        <v>340</v>
      </c>
      <c r="B423" s="3" t="s">
        <v>2195</v>
      </c>
      <c r="C423" s="3" t="s">
        <v>1700</v>
      </c>
      <c r="D423" s="3" t="s">
        <v>340</v>
      </c>
      <c r="E423" s="3"/>
      <c r="F423" s="9"/>
      <c r="G423" s="4">
        <v>42821</v>
      </c>
      <c r="H423" s="3"/>
      <c r="I423" s="3" t="s">
        <v>391</v>
      </c>
      <c r="J423" s="3" t="s">
        <v>1897</v>
      </c>
      <c r="K423" s="21">
        <v>2724.22</v>
      </c>
      <c r="L423" s="21">
        <v>2251.42</v>
      </c>
      <c r="M423" s="15">
        <v>0.21000079949542938</v>
      </c>
      <c r="N423" s="21">
        <v>2724.22</v>
      </c>
      <c r="O423" s="3"/>
      <c r="P423" s="20"/>
      <c r="Q423" s="20"/>
      <c r="R423" s="20"/>
      <c r="S423" s="20"/>
      <c r="T423" s="20"/>
    </row>
    <row r="424" spans="1:20" s="18" customFormat="1" ht="33.75" x14ac:dyDescent="0.2">
      <c r="A424" s="2" t="s">
        <v>340</v>
      </c>
      <c r="B424" s="3" t="s">
        <v>2196</v>
      </c>
      <c r="C424" s="3" t="s">
        <v>1700</v>
      </c>
      <c r="D424" s="3" t="s">
        <v>340</v>
      </c>
      <c r="E424" s="3"/>
      <c r="F424" s="9"/>
      <c r="G424" s="4">
        <v>42821</v>
      </c>
      <c r="H424" s="3"/>
      <c r="I424" s="3" t="s">
        <v>391</v>
      </c>
      <c r="J424" s="3" t="s">
        <v>1897</v>
      </c>
      <c r="K424" s="21">
        <v>1706.1</v>
      </c>
      <c r="L424" s="21">
        <v>1410</v>
      </c>
      <c r="M424" s="15">
        <v>0.20999999999999996</v>
      </c>
      <c r="N424" s="21">
        <v>1706.1</v>
      </c>
      <c r="O424" s="3"/>
      <c r="P424" s="20"/>
      <c r="Q424" s="20"/>
      <c r="R424" s="20"/>
      <c r="S424" s="20"/>
      <c r="T424" s="20"/>
    </row>
    <row r="425" spans="1:20" s="18" customFormat="1" ht="33.75" x14ac:dyDescent="0.2">
      <c r="A425" s="2" t="s">
        <v>382</v>
      </c>
      <c r="B425" s="3" t="s">
        <v>2197</v>
      </c>
      <c r="C425" s="3" t="s">
        <v>1700</v>
      </c>
      <c r="D425" s="3" t="s">
        <v>382</v>
      </c>
      <c r="E425" s="3"/>
      <c r="F425" s="9"/>
      <c r="G425" s="4">
        <v>42822</v>
      </c>
      <c r="H425" s="3"/>
      <c r="I425" s="3" t="s">
        <v>1580</v>
      </c>
      <c r="J425" s="3" t="s">
        <v>1581</v>
      </c>
      <c r="K425" s="21">
        <v>65.290000000000006</v>
      </c>
      <c r="L425" s="21">
        <v>65.290000000000006</v>
      </c>
      <c r="M425" s="15">
        <v>0</v>
      </c>
      <c r="N425" s="21">
        <v>65.290000000000006</v>
      </c>
      <c r="O425" s="3"/>
      <c r="P425" s="20"/>
      <c r="Q425" s="20"/>
      <c r="R425" s="20"/>
      <c r="S425" s="20"/>
      <c r="T425" s="20"/>
    </row>
    <row r="426" spans="1:20" s="18" customFormat="1" ht="33.75" x14ac:dyDescent="0.2">
      <c r="A426" s="2" t="s">
        <v>382</v>
      </c>
      <c r="B426" s="3" t="s">
        <v>2198</v>
      </c>
      <c r="C426" s="3" t="s">
        <v>1700</v>
      </c>
      <c r="D426" s="3" t="s">
        <v>382</v>
      </c>
      <c r="E426" s="3"/>
      <c r="F426" s="9"/>
      <c r="G426" s="4">
        <v>42822</v>
      </c>
      <c r="H426" s="3"/>
      <c r="I426" s="3" t="s">
        <v>1580</v>
      </c>
      <c r="J426" s="3" t="s">
        <v>1581</v>
      </c>
      <c r="K426" s="21">
        <v>65.290000000000006</v>
      </c>
      <c r="L426" s="21">
        <v>65.290000000000006</v>
      </c>
      <c r="M426" s="15">
        <v>0</v>
      </c>
      <c r="N426" s="21">
        <v>65.290000000000006</v>
      </c>
      <c r="O426" s="3"/>
      <c r="P426" s="20"/>
      <c r="Q426" s="20"/>
      <c r="R426" s="20"/>
      <c r="S426" s="20"/>
      <c r="T426" s="20"/>
    </row>
    <row r="427" spans="1:20" s="18" customFormat="1" ht="33.75" x14ac:dyDescent="0.2">
      <c r="A427" s="2" t="s">
        <v>336</v>
      </c>
      <c r="B427" s="3" t="s">
        <v>2199</v>
      </c>
      <c r="C427" s="3" t="s">
        <v>1700</v>
      </c>
      <c r="D427" s="3" t="s">
        <v>336</v>
      </c>
      <c r="E427" s="3"/>
      <c r="F427" s="9"/>
      <c r="G427" s="4">
        <v>42823</v>
      </c>
      <c r="H427" s="3"/>
      <c r="I427" s="3" t="s">
        <v>338</v>
      </c>
      <c r="J427" s="3" t="s">
        <v>922</v>
      </c>
      <c r="K427" s="21">
        <v>123.25</v>
      </c>
      <c r="L427" s="21">
        <v>101.86</v>
      </c>
      <c r="M427" s="15">
        <v>0.20999410956214404</v>
      </c>
      <c r="N427" s="21">
        <v>123.25</v>
      </c>
      <c r="O427" s="3"/>
      <c r="P427" s="20"/>
      <c r="Q427" s="20"/>
      <c r="R427" s="20"/>
      <c r="S427" s="20"/>
      <c r="T427" s="20"/>
    </row>
    <row r="428" spans="1:20" s="18" customFormat="1" ht="33.75" x14ac:dyDescent="0.2">
      <c r="A428" s="2" t="s">
        <v>340</v>
      </c>
      <c r="B428" s="3" t="s">
        <v>2200</v>
      </c>
      <c r="C428" s="3" t="s">
        <v>1700</v>
      </c>
      <c r="D428" s="3" t="s">
        <v>340</v>
      </c>
      <c r="E428" s="3"/>
      <c r="F428" s="9"/>
      <c r="G428" s="4">
        <v>42824</v>
      </c>
      <c r="H428" s="3"/>
      <c r="I428" s="3" t="s">
        <v>391</v>
      </c>
      <c r="J428" s="3" t="s">
        <v>1897</v>
      </c>
      <c r="K428" s="21">
        <v>140.36000000000001</v>
      </c>
      <c r="L428" s="21">
        <v>116</v>
      </c>
      <c r="M428" s="15">
        <v>0.21000000000000019</v>
      </c>
      <c r="N428" s="21">
        <v>140.36000000000001</v>
      </c>
      <c r="O428" s="3"/>
      <c r="P428" s="20"/>
      <c r="Q428" s="20"/>
      <c r="R428" s="20"/>
      <c r="S428" s="20"/>
      <c r="T428" s="20"/>
    </row>
    <row r="429" spans="1:20" s="18" customFormat="1" ht="33.75" x14ac:dyDescent="0.2">
      <c r="A429" s="2" t="s">
        <v>348</v>
      </c>
      <c r="B429" s="3" t="s">
        <v>2201</v>
      </c>
      <c r="C429" s="3" t="s">
        <v>1700</v>
      </c>
      <c r="D429" s="3" t="s">
        <v>348</v>
      </c>
      <c r="E429" s="3"/>
      <c r="F429" s="9"/>
      <c r="G429" s="4">
        <v>42825</v>
      </c>
      <c r="H429" s="3"/>
      <c r="I429" s="3" t="s">
        <v>426</v>
      </c>
      <c r="J429" s="3" t="s">
        <v>1558</v>
      </c>
      <c r="K429" s="21">
        <v>47.07</v>
      </c>
      <c r="L429" s="21">
        <v>38.9</v>
      </c>
      <c r="M429" s="15">
        <v>0.21002570694087419</v>
      </c>
      <c r="N429" s="21">
        <v>47.07</v>
      </c>
      <c r="O429" s="3"/>
      <c r="P429" s="20"/>
      <c r="Q429" s="20"/>
      <c r="R429" s="20"/>
      <c r="S429" s="20"/>
      <c r="T429" s="20"/>
    </row>
    <row r="430" spans="1:20" s="18" customFormat="1" ht="33.75" x14ac:dyDescent="0.2">
      <c r="A430" s="2" t="s">
        <v>336</v>
      </c>
      <c r="B430" s="3" t="s">
        <v>2202</v>
      </c>
      <c r="C430" s="3" t="s">
        <v>1700</v>
      </c>
      <c r="D430" s="3" t="s">
        <v>336</v>
      </c>
      <c r="E430" s="3"/>
      <c r="F430" s="9"/>
      <c r="G430" s="4">
        <v>42825</v>
      </c>
      <c r="H430" s="3"/>
      <c r="I430" s="3" t="s">
        <v>338</v>
      </c>
      <c r="J430" s="3" t="s">
        <v>922</v>
      </c>
      <c r="K430" s="21">
        <v>181.15</v>
      </c>
      <c r="L430" s="21">
        <v>149.71</v>
      </c>
      <c r="M430" s="15">
        <v>0.21000601162247001</v>
      </c>
      <c r="N430" s="21">
        <v>181.15</v>
      </c>
      <c r="O430" s="3"/>
      <c r="P430" s="20"/>
      <c r="Q430" s="20"/>
      <c r="R430" s="20"/>
      <c r="S430" s="20"/>
      <c r="T430" s="20"/>
    </row>
    <row r="431" spans="1:20" s="18" customFormat="1" ht="33.75" x14ac:dyDescent="0.2">
      <c r="A431" s="2" t="s">
        <v>441</v>
      </c>
      <c r="B431" s="3" t="s">
        <v>2203</v>
      </c>
      <c r="C431" s="3" t="s">
        <v>1700</v>
      </c>
      <c r="D431" s="3" t="s">
        <v>441</v>
      </c>
      <c r="E431" s="3"/>
      <c r="F431" s="9"/>
      <c r="G431" s="4">
        <v>42825</v>
      </c>
      <c r="H431" s="3"/>
      <c r="I431" s="3" t="s">
        <v>135</v>
      </c>
      <c r="J431" s="3" t="s">
        <v>1014</v>
      </c>
      <c r="K431" s="21">
        <v>4949.8999999999996</v>
      </c>
      <c r="L431" s="21">
        <v>4090.83</v>
      </c>
      <c r="M431" s="15">
        <v>0.20999894886856696</v>
      </c>
      <c r="N431" s="21">
        <v>4949.8999999999996</v>
      </c>
      <c r="O431" s="3"/>
      <c r="P431" s="20"/>
      <c r="Q431" s="20"/>
      <c r="R431" s="20"/>
      <c r="S431" s="20"/>
      <c r="T431" s="20"/>
    </row>
  </sheetData>
  <sortState ref="A2:T36">
    <sortCondition ref="G2:G36"/>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9"/>
  <sheetViews>
    <sheetView topLeftCell="A25" zoomScaleNormal="100" workbookViewId="0">
      <selection activeCell="A30" sqref="A30:XFD1029"/>
    </sheetView>
  </sheetViews>
  <sheetFormatPr baseColWidth="10" defaultColWidth="11.42578125" defaultRowHeight="15" x14ac:dyDescent="0.25"/>
  <cols>
    <col min="1" max="1" width="36.28515625" style="53" customWidth="1"/>
    <col min="2" max="2" width="14.85546875" style="54" customWidth="1"/>
    <col min="3" max="3" width="9.42578125" style="54" bestFit="1" customWidth="1"/>
    <col min="4" max="4" width="9" style="54" bestFit="1" customWidth="1"/>
    <col min="5" max="7" width="11.42578125" style="54"/>
    <col min="8" max="8" width="9.7109375" style="54" customWidth="1"/>
    <col min="9" max="9" width="12.28515625" style="54" customWidth="1"/>
    <col min="10" max="10" width="19" style="54" bestFit="1" customWidth="1"/>
    <col min="11" max="11" width="9.5703125" style="55" bestFit="1" customWidth="1"/>
    <col min="12" max="12" width="11.42578125" style="55"/>
    <col min="13" max="13" width="11.42578125" style="56"/>
    <col min="14" max="14" width="11.42578125" style="55"/>
    <col min="15" max="15" width="11.42578125" style="54"/>
    <col min="16" max="16" width="11.42578125" style="57"/>
    <col min="17" max="17" width="12.7109375" style="57" customWidth="1"/>
    <col min="18" max="16384" width="11.42578125" style="57"/>
  </cols>
  <sheetData>
    <row r="1" spans="1:19" s="50" customFormat="1" ht="45" x14ac:dyDescent="0.25">
      <c r="A1" s="11" t="s">
        <v>16</v>
      </c>
      <c r="B1" s="11" t="s">
        <v>2</v>
      </c>
      <c r="C1" s="11" t="s">
        <v>10</v>
      </c>
      <c r="D1" s="11" t="s">
        <v>17</v>
      </c>
      <c r="E1" s="11" t="s">
        <v>11</v>
      </c>
      <c r="F1" s="11" t="s">
        <v>12</v>
      </c>
      <c r="G1" s="11" t="s">
        <v>1</v>
      </c>
      <c r="H1" s="11" t="s">
        <v>9</v>
      </c>
      <c r="I1" s="11" t="s">
        <v>13</v>
      </c>
      <c r="J1" s="11" t="s">
        <v>0</v>
      </c>
      <c r="K1" s="12" t="s">
        <v>3</v>
      </c>
      <c r="L1" s="12" t="s">
        <v>4</v>
      </c>
      <c r="M1" s="13" t="s">
        <v>14</v>
      </c>
      <c r="N1" s="12" t="s">
        <v>15</v>
      </c>
      <c r="O1" s="11" t="s">
        <v>5</v>
      </c>
      <c r="P1" s="11" t="s">
        <v>6</v>
      </c>
      <c r="Q1" s="11" t="s">
        <v>213</v>
      </c>
      <c r="R1" s="11" t="s">
        <v>7</v>
      </c>
      <c r="S1" s="14" t="s">
        <v>8</v>
      </c>
    </row>
    <row r="2" spans="1:19" s="52" customFormat="1" ht="33.75" customHeight="1" x14ac:dyDescent="0.25">
      <c r="A2" s="33" t="s">
        <v>788</v>
      </c>
      <c r="B2" s="26" t="s">
        <v>789</v>
      </c>
      <c r="C2" s="26" t="s">
        <v>293</v>
      </c>
      <c r="D2" s="26" t="s">
        <v>21</v>
      </c>
      <c r="E2" s="26"/>
      <c r="F2" s="26">
        <v>6</v>
      </c>
      <c r="G2" s="35">
        <v>42682</v>
      </c>
      <c r="H2" s="26">
        <v>3</v>
      </c>
      <c r="I2" s="26" t="s">
        <v>194</v>
      </c>
      <c r="J2" s="26" t="s">
        <v>195</v>
      </c>
      <c r="K2" s="37">
        <v>5400</v>
      </c>
      <c r="L2" s="37">
        <v>5400</v>
      </c>
      <c r="M2" s="15">
        <v>0.21</v>
      </c>
      <c r="N2" s="37">
        <f t="shared" ref="N2:N29" si="0">L2+(PRODUCT(L2,M2))</f>
        <v>6534</v>
      </c>
      <c r="O2" s="26" t="s">
        <v>20</v>
      </c>
      <c r="P2" s="26"/>
      <c r="Q2" s="26"/>
      <c r="R2" s="26"/>
      <c r="S2" s="38"/>
    </row>
    <row r="3" spans="1:19" s="52" customFormat="1" ht="22.5" x14ac:dyDescent="0.25">
      <c r="A3" s="2" t="s">
        <v>790</v>
      </c>
      <c r="B3" s="3" t="s">
        <v>791</v>
      </c>
      <c r="C3" s="3" t="s">
        <v>293</v>
      </c>
      <c r="D3" s="3" t="s">
        <v>792</v>
      </c>
      <c r="E3" s="3"/>
      <c r="F3" s="3">
        <v>1</v>
      </c>
      <c r="G3" s="4">
        <v>42654</v>
      </c>
      <c r="H3" s="3">
        <v>3</v>
      </c>
      <c r="I3" s="3" t="s">
        <v>793</v>
      </c>
      <c r="J3" s="3" t="s">
        <v>708</v>
      </c>
      <c r="K3" s="46">
        <v>2500</v>
      </c>
      <c r="L3" s="46">
        <v>2255</v>
      </c>
      <c r="M3" s="15">
        <v>0.21</v>
      </c>
      <c r="N3" s="46">
        <f t="shared" si="0"/>
        <v>2728.55</v>
      </c>
      <c r="O3" s="3" t="s">
        <v>20</v>
      </c>
      <c r="P3" s="5"/>
      <c r="Q3" s="5"/>
      <c r="R3" s="5"/>
      <c r="S3" s="47"/>
    </row>
    <row r="4" spans="1:19" s="52" customFormat="1" ht="67.5" x14ac:dyDescent="0.25">
      <c r="A4" s="2" t="s">
        <v>794</v>
      </c>
      <c r="B4" s="3" t="s">
        <v>795</v>
      </c>
      <c r="C4" s="3" t="s">
        <v>297</v>
      </c>
      <c r="D4" s="3" t="s">
        <v>792</v>
      </c>
      <c r="E4" s="3"/>
      <c r="F4" s="3">
        <v>1</v>
      </c>
      <c r="G4" s="4">
        <v>42661</v>
      </c>
      <c r="H4" s="3">
        <v>1</v>
      </c>
      <c r="I4" s="3" t="s">
        <v>796</v>
      </c>
      <c r="J4" s="3" t="s">
        <v>797</v>
      </c>
      <c r="K4" s="46">
        <v>2000</v>
      </c>
      <c r="L4" s="46">
        <v>2000</v>
      </c>
      <c r="M4" s="15">
        <v>0.21</v>
      </c>
      <c r="N4" s="46">
        <f t="shared" si="0"/>
        <v>2420</v>
      </c>
      <c r="O4" s="3" t="s">
        <v>20</v>
      </c>
      <c r="P4" s="5"/>
      <c r="Q4" s="5"/>
      <c r="R4" s="5"/>
      <c r="S4" s="47"/>
    </row>
    <row r="5" spans="1:19" s="52" customFormat="1" ht="33.75" customHeight="1" x14ac:dyDescent="0.25">
      <c r="A5" s="33" t="s">
        <v>798</v>
      </c>
      <c r="B5" s="26" t="s">
        <v>799</v>
      </c>
      <c r="C5" s="26" t="s">
        <v>251</v>
      </c>
      <c r="D5" s="26" t="s">
        <v>21</v>
      </c>
      <c r="E5" s="26"/>
      <c r="F5" s="26">
        <v>2</v>
      </c>
      <c r="G5" s="35">
        <v>42682</v>
      </c>
      <c r="H5" s="41">
        <v>3</v>
      </c>
      <c r="I5" s="26" t="s">
        <v>800</v>
      </c>
      <c r="J5" s="26" t="s">
        <v>801</v>
      </c>
      <c r="K5" s="37">
        <v>15188.64</v>
      </c>
      <c r="L5" s="37">
        <v>14980</v>
      </c>
      <c r="M5" s="15">
        <v>0.21</v>
      </c>
      <c r="N5" s="37">
        <f t="shared" si="0"/>
        <v>18125.8</v>
      </c>
      <c r="O5" s="26" t="s">
        <v>20</v>
      </c>
      <c r="P5" s="26"/>
      <c r="Q5" s="26"/>
      <c r="R5" s="26"/>
      <c r="S5" s="38"/>
    </row>
    <row r="6" spans="1:19" s="52" customFormat="1" ht="56.25" x14ac:dyDescent="0.25">
      <c r="A6" s="2" t="s">
        <v>802</v>
      </c>
      <c r="B6" s="3" t="s">
        <v>803</v>
      </c>
      <c r="C6" s="3"/>
      <c r="D6" s="3" t="s">
        <v>792</v>
      </c>
      <c r="E6" s="3"/>
      <c r="F6" s="3">
        <v>1</v>
      </c>
      <c r="G6" s="4">
        <v>42654</v>
      </c>
      <c r="H6" s="3">
        <v>1</v>
      </c>
      <c r="I6" s="3" t="s">
        <v>804</v>
      </c>
      <c r="J6" s="3" t="s">
        <v>805</v>
      </c>
      <c r="K6" s="46">
        <v>16000</v>
      </c>
      <c r="L6" s="46">
        <v>16000</v>
      </c>
      <c r="M6" s="15">
        <v>0.21</v>
      </c>
      <c r="N6" s="46">
        <f t="shared" si="0"/>
        <v>19360</v>
      </c>
      <c r="O6" s="3" t="s">
        <v>20</v>
      </c>
      <c r="P6" s="5"/>
      <c r="Q6" s="5"/>
      <c r="R6" s="5"/>
      <c r="S6" s="47"/>
    </row>
    <row r="7" spans="1:19" s="52" customFormat="1" ht="45" x14ac:dyDescent="0.25">
      <c r="A7" s="2" t="s">
        <v>806</v>
      </c>
      <c r="B7" s="3" t="s">
        <v>807</v>
      </c>
      <c r="C7" s="3" t="s">
        <v>224</v>
      </c>
      <c r="D7" s="3" t="s">
        <v>792</v>
      </c>
      <c r="E7" s="3"/>
      <c r="F7" s="3">
        <v>1</v>
      </c>
      <c r="G7" s="4">
        <v>42654</v>
      </c>
      <c r="H7" s="3">
        <v>1</v>
      </c>
      <c r="I7" s="3" t="s">
        <v>190</v>
      </c>
      <c r="J7" s="3" t="s">
        <v>191</v>
      </c>
      <c r="K7" s="46">
        <v>2000</v>
      </c>
      <c r="L7" s="46">
        <v>1950</v>
      </c>
      <c r="M7" s="15">
        <v>0.21</v>
      </c>
      <c r="N7" s="46">
        <f t="shared" si="0"/>
        <v>2359.5</v>
      </c>
      <c r="O7" s="3" t="s">
        <v>20</v>
      </c>
      <c r="P7" s="5"/>
      <c r="Q7" s="5"/>
      <c r="R7" s="5"/>
      <c r="S7" s="47"/>
    </row>
    <row r="8" spans="1:19" s="52" customFormat="1" ht="33.75" customHeight="1" x14ac:dyDescent="0.25">
      <c r="A8" s="2" t="s">
        <v>808</v>
      </c>
      <c r="B8" s="3" t="s">
        <v>809</v>
      </c>
      <c r="C8" s="3" t="s">
        <v>293</v>
      </c>
      <c r="D8" s="3" t="s">
        <v>810</v>
      </c>
      <c r="E8" s="3"/>
      <c r="F8" s="3">
        <v>2</v>
      </c>
      <c r="G8" s="4">
        <v>42654</v>
      </c>
      <c r="H8" s="3">
        <v>3</v>
      </c>
      <c r="I8" s="3" t="s">
        <v>811</v>
      </c>
      <c r="J8" s="3" t="s">
        <v>812</v>
      </c>
      <c r="K8" s="46">
        <v>44878.27</v>
      </c>
      <c r="L8" s="46">
        <v>43531.92</v>
      </c>
      <c r="M8" s="15">
        <v>0.21</v>
      </c>
      <c r="N8" s="46">
        <f t="shared" si="0"/>
        <v>52673.623200000002</v>
      </c>
      <c r="O8" s="3" t="s">
        <v>20</v>
      </c>
      <c r="P8" s="5"/>
      <c r="Q8" s="5"/>
      <c r="R8" s="5"/>
      <c r="S8" s="47"/>
    </row>
    <row r="9" spans="1:19" s="52" customFormat="1" ht="56.25" x14ac:dyDescent="0.25">
      <c r="A9" s="2" t="s">
        <v>813</v>
      </c>
      <c r="B9" s="3" t="s">
        <v>814</v>
      </c>
      <c r="C9" s="3" t="s">
        <v>293</v>
      </c>
      <c r="D9" s="3" t="s">
        <v>792</v>
      </c>
      <c r="E9" s="3"/>
      <c r="F9" s="3">
        <v>1</v>
      </c>
      <c r="G9" s="4">
        <v>42669</v>
      </c>
      <c r="H9" s="3">
        <v>3</v>
      </c>
      <c r="I9" s="3" t="s">
        <v>815</v>
      </c>
      <c r="J9" s="3" t="s">
        <v>816</v>
      </c>
      <c r="K9" s="46">
        <v>2000</v>
      </c>
      <c r="L9" s="46">
        <v>1950</v>
      </c>
      <c r="M9" s="15">
        <v>0.21</v>
      </c>
      <c r="N9" s="46">
        <f t="shared" si="0"/>
        <v>2359.5</v>
      </c>
      <c r="O9" s="3" t="s">
        <v>20</v>
      </c>
      <c r="P9" s="5"/>
      <c r="Q9" s="5"/>
      <c r="R9" s="5"/>
      <c r="S9" s="47"/>
    </row>
    <row r="10" spans="1:19" s="52" customFormat="1" ht="22.5" x14ac:dyDescent="0.25">
      <c r="A10" s="2" t="s">
        <v>817</v>
      </c>
      <c r="B10" s="3" t="s">
        <v>818</v>
      </c>
      <c r="C10" s="3" t="s">
        <v>293</v>
      </c>
      <c r="D10" s="3" t="s">
        <v>76</v>
      </c>
      <c r="E10" s="3"/>
      <c r="F10" s="3">
        <v>3</v>
      </c>
      <c r="G10" s="4">
        <v>42696</v>
      </c>
      <c r="H10" s="3">
        <v>3</v>
      </c>
      <c r="I10" s="3" t="s">
        <v>819</v>
      </c>
      <c r="J10" s="3" t="s">
        <v>708</v>
      </c>
      <c r="K10" s="46">
        <v>15093.83</v>
      </c>
      <c r="L10" s="46">
        <v>14875</v>
      </c>
      <c r="M10" s="15">
        <v>0.21</v>
      </c>
      <c r="N10" s="46">
        <f t="shared" si="0"/>
        <v>17998.75</v>
      </c>
      <c r="O10" s="3" t="s">
        <v>20</v>
      </c>
      <c r="P10" s="5"/>
      <c r="Q10" s="5"/>
      <c r="R10" s="5"/>
      <c r="S10" s="47"/>
    </row>
    <row r="11" spans="1:19" s="52" customFormat="1" ht="56.25" x14ac:dyDescent="0.25">
      <c r="A11" s="2" t="s">
        <v>820</v>
      </c>
      <c r="B11" s="3" t="s">
        <v>821</v>
      </c>
      <c r="C11" s="3" t="s">
        <v>256</v>
      </c>
      <c r="D11" s="3" t="s">
        <v>76</v>
      </c>
      <c r="E11" s="3"/>
      <c r="F11" s="3">
        <v>1.5</v>
      </c>
      <c r="G11" s="4">
        <v>42682</v>
      </c>
      <c r="H11" s="3">
        <v>3</v>
      </c>
      <c r="I11" s="3" t="s">
        <v>252</v>
      </c>
      <c r="J11" s="3" t="s">
        <v>822</v>
      </c>
      <c r="K11" s="46">
        <v>2800</v>
      </c>
      <c r="L11" s="46">
        <v>1832.77</v>
      </c>
      <c r="M11" s="15">
        <v>0.21</v>
      </c>
      <c r="N11" s="46">
        <f t="shared" si="0"/>
        <v>2217.6516999999999</v>
      </c>
      <c r="O11" s="3" t="s">
        <v>20</v>
      </c>
      <c r="P11" s="5"/>
      <c r="Q11" s="5"/>
      <c r="R11" s="5"/>
      <c r="S11" s="47"/>
    </row>
    <row r="12" spans="1:19" s="52" customFormat="1" ht="22.5" x14ac:dyDescent="0.25">
      <c r="A12" s="2" t="s">
        <v>823</v>
      </c>
      <c r="B12" s="3" t="s">
        <v>824</v>
      </c>
      <c r="C12" s="3" t="s">
        <v>256</v>
      </c>
      <c r="D12" s="3" t="s">
        <v>76</v>
      </c>
      <c r="E12" s="3"/>
      <c r="F12" s="3">
        <v>3</v>
      </c>
      <c r="G12" s="4">
        <v>42719</v>
      </c>
      <c r="H12" s="3">
        <v>2</v>
      </c>
      <c r="I12" s="3" t="s">
        <v>273</v>
      </c>
      <c r="J12" s="3" t="s">
        <v>825</v>
      </c>
      <c r="K12" s="46">
        <v>16500</v>
      </c>
      <c r="L12" s="46">
        <v>15250</v>
      </c>
      <c r="M12" s="15">
        <v>0.21</v>
      </c>
      <c r="N12" s="46">
        <f t="shared" si="0"/>
        <v>18452.5</v>
      </c>
      <c r="O12" s="3" t="s">
        <v>20</v>
      </c>
      <c r="P12" s="5"/>
      <c r="Q12" s="5"/>
      <c r="R12" s="5"/>
      <c r="S12" s="47"/>
    </row>
    <row r="13" spans="1:19" s="52" customFormat="1" ht="33.75" x14ac:dyDescent="0.25">
      <c r="A13" s="2" t="s">
        <v>826</v>
      </c>
      <c r="B13" s="3" t="s">
        <v>827</v>
      </c>
      <c r="C13" s="3" t="s">
        <v>251</v>
      </c>
      <c r="D13" s="3" t="s">
        <v>76</v>
      </c>
      <c r="E13" s="3"/>
      <c r="F13" s="3">
        <v>2</v>
      </c>
      <c r="G13" s="4">
        <v>42692</v>
      </c>
      <c r="H13" s="3">
        <v>4</v>
      </c>
      <c r="I13" s="3" t="s">
        <v>828</v>
      </c>
      <c r="J13" s="3" t="s">
        <v>829</v>
      </c>
      <c r="K13" s="46">
        <v>1921.48</v>
      </c>
      <c r="L13" s="46">
        <v>1298</v>
      </c>
      <c r="M13" s="15">
        <v>0.21</v>
      </c>
      <c r="N13" s="46">
        <f t="shared" si="0"/>
        <v>1570.58</v>
      </c>
      <c r="O13" s="3" t="s">
        <v>20</v>
      </c>
      <c r="P13" s="5"/>
      <c r="Q13" s="5"/>
      <c r="R13" s="5"/>
      <c r="S13" s="47"/>
    </row>
    <row r="14" spans="1:19" s="52" customFormat="1" ht="33.75" x14ac:dyDescent="0.25">
      <c r="A14" s="2" t="s">
        <v>830</v>
      </c>
      <c r="B14" s="3" t="s">
        <v>831</v>
      </c>
      <c r="C14" s="3" t="s">
        <v>256</v>
      </c>
      <c r="D14" s="3" t="s">
        <v>76</v>
      </c>
      <c r="E14" s="3"/>
      <c r="F14" s="3">
        <v>3</v>
      </c>
      <c r="G14" s="4">
        <v>42705</v>
      </c>
      <c r="H14" s="3">
        <v>3</v>
      </c>
      <c r="I14" s="3" t="s">
        <v>832</v>
      </c>
      <c r="J14" s="3" t="s">
        <v>833</v>
      </c>
      <c r="K14" s="46">
        <v>4400</v>
      </c>
      <c r="L14" s="46">
        <v>4290</v>
      </c>
      <c r="M14" s="15">
        <v>0.21</v>
      </c>
      <c r="N14" s="46">
        <f t="shared" si="0"/>
        <v>5190.8999999999996</v>
      </c>
      <c r="O14" s="3" t="s">
        <v>20</v>
      </c>
      <c r="P14" s="5"/>
      <c r="Q14" s="5"/>
      <c r="R14" s="5"/>
      <c r="S14" s="47"/>
    </row>
    <row r="15" spans="1:19" s="52" customFormat="1" ht="45" x14ac:dyDescent="0.25">
      <c r="A15" s="2" t="s">
        <v>834</v>
      </c>
      <c r="B15" s="3" t="s">
        <v>835</v>
      </c>
      <c r="C15" s="3" t="s">
        <v>256</v>
      </c>
      <c r="D15" s="3" t="s">
        <v>21</v>
      </c>
      <c r="E15" s="3"/>
      <c r="F15" s="3">
        <v>7</v>
      </c>
      <c r="G15" s="4">
        <v>42684</v>
      </c>
      <c r="H15" s="3">
        <v>1</v>
      </c>
      <c r="I15" s="3" t="s">
        <v>836</v>
      </c>
      <c r="J15" s="3" t="s">
        <v>837</v>
      </c>
      <c r="K15" s="46">
        <v>18000</v>
      </c>
      <c r="L15" s="46">
        <v>18000</v>
      </c>
      <c r="M15" s="15">
        <v>0.21</v>
      </c>
      <c r="N15" s="46">
        <f t="shared" si="0"/>
        <v>21780</v>
      </c>
      <c r="O15" s="3" t="s">
        <v>20</v>
      </c>
      <c r="P15" s="5"/>
      <c r="Q15" s="5"/>
      <c r="R15" s="5"/>
      <c r="S15" s="47"/>
    </row>
    <row r="16" spans="1:19" s="52" customFormat="1" ht="33.75" customHeight="1" x14ac:dyDescent="0.25">
      <c r="A16" s="2" t="s">
        <v>838</v>
      </c>
      <c r="B16" s="3" t="s">
        <v>839</v>
      </c>
      <c r="C16" s="3" t="s">
        <v>293</v>
      </c>
      <c r="D16" s="3" t="s">
        <v>810</v>
      </c>
      <c r="E16" s="3"/>
      <c r="F16" s="3">
        <v>1</v>
      </c>
      <c r="G16" s="4">
        <v>42684</v>
      </c>
      <c r="H16" s="3">
        <v>3</v>
      </c>
      <c r="I16" s="3" t="s">
        <v>361</v>
      </c>
      <c r="J16" s="3" t="s">
        <v>756</v>
      </c>
      <c r="K16" s="46">
        <v>50000</v>
      </c>
      <c r="L16" s="46">
        <v>49300</v>
      </c>
      <c r="M16" s="15">
        <v>0.21</v>
      </c>
      <c r="N16" s="46">
        <f t="shared" si="0"/>
        <v>59653</v>
      </c>
      <c r="O16" s="3" t="s">
        <v>20</v>
      </c>
      <c r="P16" s="5"/>
      <c r="Q16" s="5"/>
      <c r="R16" s="5"/>
      <c r="S16" s="47"/>
    </row>
    <row r="17" spans="1:19" s="52" customFormat="1" ht="33.75" customHeight="1" x14ac:dyDescent="0.25">
      <c r="A17" s="2" t="s">
        <v>840</v>
      </c>
      <c r="B17" s="3" t="s">
        <v>841</v>
      </c>
      <c r="C17" s="3" t="s">
        <v>293</v>
      </c>
      <c r="D17" s="3" t="s">
        <v>21</v>
      </c>
      <c r="E17" s="3"/>
      <c r="F17" s="3">
        <v>6</v>
      </c>
      <c r="G17" s="4">
        <v>42688</v>
      </c>
      <c r="H17" s="3">
        <v>3</v>
      </c>
      <c r="I17" s="3" t="s">
        <v>190</v>
      </c>
      <c r="J17" s="3" t="s">
        <v>191</v>
      </c>
      <c r="K17" s="46">
        <v>17496</v>
      </c>
      <c r="L17" s="46">
        <v>16812</v>
      </c>
      <c r="M17" s="15">
        <v>0.21</v>
      </c>
      <c r="N17" s="46">
        <f t="shared" si="0"/>
        <v>20342.52</v>
      </c>
      <c r="O17" s="3" t="s">
        <v>20</v>
      </c>
      <c r="P17" s="5"/>
      <c r="Q17" s="5"/>
      <c r="R17" s="5"/>
      <c r="S17" s="47"/>
    </row>
    <row r="18" spans="1:19" s="52" customFormat="1" ht="56.25" x14ac:dyDescent="0.25">
      <c r="A18" s="2" t="s">
        <v>842</v>
      </c>
      <c r="B18" s="3" t="s">
        <v>843</v>
      </c>
      <c r="C18" s="3" t="s">
        <v>293</v>
      </c>
      <c r="D18" s="3" t="s">
        <v>21</v>
      </c>
      <c r="E18" s="3"/>
      <c r="F18" s="3">
        <v>1</v>
      </c>
      <c r="G18" s="4">
        <v>42699</v>
      </c>
      <c r="H18" s="3">
        <v>3</v>
      </c>
      <c r="I18" s="3" t="s">
        <v>121</v>
      </c>
      <c r="J18" s="3" t="s">
        <v>122</v>
      </c>
      <c r="K18" s="46">
        <v>2000</v>
      </c>
      <c r="L18" s="46">
        <v>1910</v>
      </c>
      <c r="M18" s="15">
        <v>0.21</v>
      </c>
      <c r="N18" s="46">
        <f t="shared" si="0"/>
        <v>2311.1</v>
      </c>
      <c r="O18" s="3" t="s">
        <v>20</v>
      </c>
      <c r="P18" s="5"/>
      <c r="Q18" s="5"/>
      <c r="R18" s="5"/>
      <c r="S18" s="47"/>
    </row>
    <row r="19" spans="1:19" s="52" customFormat="1" ht="33.75" customHeight="1" x14ac:dyDescent="0.25">
      <c r="A19" s="2" t="s">
        <v>844</v>
      </c>
      <c r="B19" s="3" t="s">
        <v>845</v>
      </c>
      <c r="C19" s="3"/>
      <c r="D19" s="3" t="s">
        <v>21</v>
      </c>
      <c r="E19" s="3"/>
      <c r="F19" s="3">
        <v>2</v>
      </c>
      <c r="G19" s="4">
        <v>42717</v>
      </c>
      <c r="H19" s="3">
        <v>3</v>
      </c>
      <c r="I19" s="3" t="s">
        <v>846</v>
      </c>
      <c r="J19" s="3" t="s">
        <v>847</v>
      </c>
      <c r="K19" s="46">
        <v>16203.04</v>
      </c>
      <c r="L19" s="46">
        <v>10850</v>
      </c>
      <c r="M19" s="15">
        <v>0.21</v>
      </c>
      <c r="N19" s="46">
        <f>L19+(PRODUCT(L19,M19))</f>
        <v>13128.5</v>
      </c>
      <c r="O19" s="3" t="s">
        <v>20</v>
      </c>
      <c r="P19" s="5"/>
      <c r="Q19" s="5"/>
      <c r="R19" s="5"/>
      <c r="S19" s="47"/>
    </row>
    <row r="20" spans="1:19" s="52" customFormat="1" ht="45" x14ac:dyDescent="0.25">
      <c r="A20" s="2" t="s">
        <v>848</v>
      </c>
      <c r="B20" s="3" t="s">
        <v>849</v>
      </c>
      <c r="C20" s="3" t="s">
        <v>293</v>
      </c>
      <c r="D20" s="3" t="s">
        <v>21</v>
      </c>
      <c r="E20" s="3"/>
      <c r="F20" s="3">
        <v>2</v>
      </c>
      <c r="G20" s="4">
        <v>42696</v>
      </c>
      <c r="H20" s="3">
        <v>3</v>
      </c>
      <c r="I20" s="3" t="s">
        <v>148</v>
      </c>
      <c r="J20" s="3" t="s">
        <v>850</v>
      </c>
      <c r="K20" s="46">
        <v>9720</v>
      </c>
      <c r="L20" s="46">
        <v>9600</v>
      </c>
      <c r="M20" s="15">
        <v>0.21</v>
      </c>
      <c r="N20" s="46">
        <f t="shared" si="0"/>
        <v>11616</v>
      </c>
      <c r="O20" s="3" t="s">
        <v>20</v>
      </c>
      <c r="P20" s="5"/>
      <c r="Q20" s="5"/>
      <c r="R20" s="5"/>
      <c r="S20" s="47"/>
    </row>
    <row r="21" spans="1:19" s="52" customFormat="1" ht="33.75" customHeight="1" x14ac:dyDescent="0.25">
      <c r="A21" s="2" t="s">
        <v>851</v>
      </c>
      <c r="B21" s="3" t="s">
        <v>852</v>
      </c>
      <c r="C21" s="3"/>
      <c r="D21" s="3" t="s">
        <v>76</v>
      </c>
      <c r="E21" s="3"/>
      <c r="F21" s="3"/>
      <c r="G21" s="4">
        <v>42681</v>
      </c>
      <c r="H21" s="3">
        <v>1</v>
      </c>
      <c r="I21" s="3" t="s">
        <v>853</v>
      </c>
      <c r="J21" s="3" t="s">
        <v>854</v>
      </c>
      <c r="K21" s="46">
        <v>7000</v>
      </c>
      <c r="L21" s="46">
        <v>6730.77</v>
      </c>
      <c r="M21" s="15">
        <v>0.04</v>
      </c>
      <c r="N21" s="46">
        <f t="shared" si="0"/>
        <v>7000.0008000000007</v>
      </c>
      <c r="O21" s="3" t="s">
        <v>20</v>
      </c>
      <c r="P21" s="5"/>
      <c r="Q21" s="5"/>
      <c r="R21" s="5"/>
      <c r="S21" s="47"/>
    </row>
    <row r="22" spans="1:19" s="52" customFormat="1" ht="33.75" customHeight="1" x14ac:dyDescent="0.25">
      <c r="A22" s="2" t="s">
        <v>855</v>
      </c>
      <c r="B22" s="3" t="s">
        <v>856</v>
      </c>
      <c r="C22" s="3" t="s">
        <v>293</v>
      </c>
      <c r="D22" s="3" t="s">
        <v>810</v>
      </c>
      <c r="E22" s="3"/>
      <c r="F22" s="3">
        <v>2</v>
      </c>
      <c r="G22" s="4">
        <v>42697</v>
      </c>
      <c r="H22" s="3">
        <v>3</v>
      </c>
      <c r="I22" s="3" t="s">
        <v>857</v>
      </c>
      <c r="J22" s="46" t="s">
        <v>858</v>
      </c>
      <c r="K22" s="46">
        <v>39685.31</v>
      </c>
      <c r="L22" s="46">
        <v>32982</v>
      </c>
      <c r="M22" s="15">
        <v>0.21</v>
      </c>
      <c r="N22" s="46">
        <f t="shared" si="0"/>
        <v>39908.22</v>
      </c>
      <c r="O22" s="3" t="s">
        <v>20</v>
      </c>
      <c r="P22" s="5"/>
      <c r="Q22" s="5"/>
      <c r="R22" s="47"/>
      <c r="S22" s="47"/>
    </row>
    <row r="23" spans="1:19" s="52" customFormat="1" ht="56.25" x14ac:dyDescent="0.25">
      <c r="A23" s="2" t="s">
        <v>859</v>
      </c>
      <c r="B23" s="3" t="s">
        <v>860</v>
      </c>
      <c r="C23" s="3"/>
      <c r="D23" s="3" t="s">
        <v>21</v>
      </c>
      <c r="E23" s="3"/>
      <c r="F23" s="3">
        <v>3</v>
      </c>
      <c r="G23" s="4">
        <v>42702</v>
      </c>
      <c r="H23" s="3">
        <v>1</v>
      </c>
      <c r="I23" s="3" t="s">
        <v>861</v>
      </c>
      <c r="J23" s="46" t="s">
        <v>862</v>
      </c>
      <c r="K23" s="46">
        <v>14220.05</v>
      </c>
      <c r="L23" s="46">
        <v>14220.05</v>
      </c>
      <c r="M23" s="15">
        <v>0.21</v>
      </c>
      <c r="N23" s="46">
        <f t="shared" si="0"/>
        <v>17206.2605</v>
      </c>
      <c r="O23" s="3" t="s">
        <v>20</v>
      </c>
      <c r="P23" s="5"/>
      <c r="Q23" s="5"/>
      <c r="R23" s="47"/>
      <c r="S23" s="47"/>
    </row>
    <row r="24" spans="1:19" s="52" customFormat="1" ht="56.25" x14ac:dyDescent="0.25">
      <c r="A24" s="2" t="s">
        <v>863</v>
      </c>
      <c r="B24" s="3" t="s">
        <v>864</v>
      </c>
      <c r="C24" s="3"/>
      <c r="D24" s="3" t="s">
        <v>21</v>
      </c>
      <c r="E24" s="3"/>
      <c r="F24" s="3">
        <v>3</v>
      </c>
      <c r="G24" s="4">
        <v>42702</v>
      </c>
      <c r="H24" s="3">
        <v>1</v>
      </c>
      <c r="I24" s="3" t="s">
        <v>861</v>
      </c>
      <c r="J24" s="46" t="s">
        <v>862</v>
      </c>
      <c r="K24" s="46">
        <v>14220.05</v>
      </c>
      <c r="L24" s="46">
        <v>14220.05</v>
      </c>
      <c r="M24" s="15">
        <v>0.21</v>
      </c>
      <c r="N24" s="46">
        <f t="shared" si="0"/>
        <v>17206.2605</v>
      </c>
      <c r="O24" s="3" t="s">
        <v>20</v>
      </c>
      <c r="P24" s="5"/>
      <c r="Q24" s="5"/>
      <c r="R24" s="47"/>
      <c r="S24" s="47"/>
    </row>
    <row r="25" spans="1:19" s="52" customFormat="1" ht="56.25" x14ac:dyDescent="0.25">
      <c r="A25" s="2" t="s">
        <v>865</v>
      </c>
      <c r="B25" s="3" t="s">
        <v>866</v>
      </c>
      <c r="C25" s="3"/>
      <c r="D25" s="3" t="s">
        <v>21</v>
      </c>
      <c r="E25" s="3"/>
      <c r="F25" s="3">
        <v>3</v>
      </c>
      <c r="G25" s="4">
        <v>42702</v>
      </c>
      <c r="H25" s="3">
        <v>1</v>
      </c>
      <c r="I25" s="3" t="s">
        <v>867</v>
      </c>
      <c r="J25" s="3" t="s">
        <v>868</v>
      </c>
      <c r="K25" s="46">
        <v>16920</v>
      </c>
      <c r="L25" s="46">
        <v>16920</v>
      </c>
      <c r="M25" s="15">
        <v>0.21</v>
      </c>
      <c r="N25" s="46">
        <f t="shared" si="0"/>
        <v>20473.2</v>
      </c>
      <c r="O25" s="3" t="s">
        <v>20</v>
      </c>
      <c r="P25" s="5"/>
      <c r="Q25" s="5"/>
      <c r="R25" s="5"/>
      <c r="S25" s="47"/>
    </row>
    <row r="26" spans="1:19" s="52" customFormat="1" ht="33.75" customHeight="1" x14ac:dyDescent="0.25">
      <c r="A26" s="2" t="s">
        <v>869</v>
      </c>
      <c r="B26" s="3" t="s">
        <v>870</v>
      </c>
      <c r="C26" s="3"/>
      <c r="D26" s="3" t="s">
        <v>76</v>
      </c>
      <c r="E26" s="3"/>
      <c r="F26" s="3">
        <v>2</v>
      </c>
      <c r="G26" s="4">
        <v>42705</v>
      </c>
      <c r="H26" s="3">
        <v>1</v>
      </c>
      <c r="I26" s="3" t="s">
        <v>871</v>
      </c>
      <c r="J26" s="3" t="s">
        <v>872</v>
      </c>
      <c r="K26" s="46">
        <v>8110.98</v>
      </c>
      <c r="L26" s="46">
        <v>8110.98</v>
      </c>
      <c r="M26" s="15">
        <v>0.21</v>
      </c>
      <c r="N26" s="46">
        <f t="shared" si="0"/>
        <v>9814.2857999999997</v>
      </c>
      <c r="O26" s="3" t="s">
        <v>20</v>
      </c>
      <c r="P26" s="5"/>
      <c r="Q26" s="5"/>
      <c r="R26" s="5"/>
      <c r="S26" s="47"/>
    </row>
    <row r="27" spans="1:19" s="52" customFormat="1" ht="56.25" x14ac:dyDescent="0.25">
      <c r="A27" s="2" t="s">
        <v>873</v>
      </c>
      <c r="B27" s="3" t="s">
        <v>874</v>
      </c>
      <c r="C27" s="3"/>
      <c r="D27" s="3" t="s">
        <v>21</v>
      </c>
      <c r="E27" s="3"/>
      <c r="F27" s="3">
        <v>8</v>
      </c>
      <c r="G27" s="4">
        <v>42720</v>
      </c>
      <c r="H27" s="3">
        <v>3</v>
      </c>
      <c r="I27" s="3" t="s">
        <v>875</v>
      </c>
      <c r="J27" s="3" t="s">
        <v>876</v>
      </c>
      <c r="K27" s="46">
        <v>53448.480000000003</v>
      </c>
      <c r="L27" s="46">
        <v>52974</v>
      </c>
      <c r="M27" s="15">
        <v>0.21</v>
      </c>
      <c r="N27" s="46">
        <f t="shared" si="0"/>
        <v>64098.54</v>
      </c>
      <c r="O27" s="3" t="s">
        <v>20</v>
      </c>
      <c r="P27" s="5"/>
      <c r="Q27" s="5"/>
      <c r="R27" s="5"/>
      <c r="S27" s="47"/>
    </row>
    <row r="28" spans="1:19" s="52" customFormat="1" ht="45" x14ac:dyDescent="0.25">
      <c r="A28" s="2" t="s">
        <v>877</v>
      </c>
      <c r="B28" s="3" t="s">
        <v>878</v>
      </c>
      <c r="C28" s="3" t="s">
        <v>224</v>
      </c>
      <c r="D28" s="3" t="s">
        <v>21</v>
      </c>
      <c r="E28" s="3"/>
      <c r="F28" s="3">
        <v>3.5</v>
      </c>
      <c r="G28" s="4">
        <v>42709</v>
      </c>
      <c r="H28" s="3">
        <v>1</v>
      </c>
      <c r="I28" s="26" t="s">
        <v>121</v>
      </c>
      <c r="J28" s="26" t="s">
        <v>122</v>
      </c>
      <c r="K28" s="46">
        <v>17700</v>
      </c>
      <c r="L28" s="46">
        <v>17700</v>
      </c>
      <c r="M28" s="15">
        <v>0.21</v>
      </c>
      <c r="N28" s="46">
        <f t="shared" si="0"/>
        <v>21417</v>
      </c>
      <c r="O28" s="3" t="s">
        <v>20</v>
      </c>
      <c r="P28" s="5"/>
      <c r="Q28" s="5"/>
      <c r="R28" s="5"/>
      <c r="S28" s="47"/>
    </row>
    <row r="29" spans="1:19" s="52" customFormat="1" ht="45" x14ac:dyDescent="0.25">
      <c r="A29" s="2" t="s">
        <v>879</v>
      </c>
      <c r="B29" s="3" t="s">
        <v>880</v>
      </c>
      <c r="C29" s="3" t="s">
        <v>224</v>
      </c>
      <c r="D29" s="3" t="s">
        <v>21</v>
      </c>
      <c r="E29" s="3"/>
      <c r="F29" s="3">
        <v>4</v>
      </c>
      <c r="G29" s="4">
        <v>42732</v>
      </c>
      <c r="H29" s="3">
        <v>3</v>
      </c>
      <c r="I29" s="3" t="s">
        <v>116</v>
      </c>
      <c r="J29" s="3" t="s">
        <v>881</v>
      </c>
      <c r="K29" s="46">
        <v>17010</v>
      </c>
      <c r="L29" s="46">
        <v>16850</v>
      </c>
      <c r="M29" s="15">
        <v>0.21</v>
      </c>
      <c r="N29" s="46">
        <f t="shared" si="0"/>
        <v>20388.5</v>
      </c>
      <c r="O29" s="3" t="s">
        <v>20</v>
      </c>
      <c r="P29" s="5"/>
      <c r="Q29" s="5"/>
      <c r="R29" s="5"/>
      <c r="S29" s="47" t="s">
        <v>882</v>
      </c>
    </row>
    <row r="30" spans="1:19" s="52" customFormat="1" ht="33.75" customHeight="1" x14ac:dyDescent="0.25">
      <c r="A30" s="33" t="s">
        <v>326</v>
      </c>
      <c r="B30" s="26" t="s">
        <v>2204</v>
      </c>
      <c r="C30" s="26" t="s">
        <v>1700</v>
      </c>
      <c r="D30" s="26" t="s">
        <v>326</v>
      </c>
      <c r="E30" s="26"/>
      <c r="F30" s="26"/>
      <c r="G30" s="35">
        <v>42642</v>
      </c>
      <c r="H30" s="26"/>
      <c r="I30" s="26" t="s">
        <v>1588</v>
      </c>
      <c r="J30" s="26" t="s">
        <v>1589</v>
      </c>
      <c r="K30" s="37">
        <v>32.049999999999997</v>
      </c>
      <c r="L30" s="37">
        <v>26.49</v>
      </c>
      <c r="M30" s="15">
        <v>0.2098905247</v>
      </c>
      <c r="N30" s="37">
        <f>+K30</f>
        <v>32.049999999999997</v>
      </c>
      <c r="O30" s="26"/>
      <c r="P30" s="26"/>
      <c r="Q30" s="26"/>
      <c r="R30" s="26"/>
      <c r="S30" s="38"/>
    </row>
    <row r="31" spans="1:19" s="52" customFormat="1" ht="33.75" customHeight="1" x14ac:dyDescent="0.25">
      <c r="A31" s="33" t="s">
        <v>355</v>
      </c>
      <c r="B31" s="26" t="s">
        <v>2205</v>
      </c>
      <c r="C31" s="26" t="s">
        <v>1700</v>
      </c>
      <c r="D31" s="26" t="s">
        <v>355</v>
      </c>
      <c r="E31" s="26"/>
      <c r="F31" s="26"/>
      <c r="G31" s="35">
        <v>42636</v>
      </c>
      <c r="H31" s="26"/>
      <c r="I31" s="26" t="s">
        <v>370</v>
      </c>
      <c r="J31" s="26" t="s">
        <v>1301</v>
      </c>
      <c r="K31" s="37">
        <v>55.45</v>
      </c>
      <c r="L31" s="37">
        <v>45.82</v>
      </c>
      <c r="M31" s="15">
        <v>0.21017023130000001</v>
      </c>
      <c r="N31" s="37">
        <f t="shared" ref="N31:N94" si="1">+K31</f>
        <v>55.45</v>
      </c>
      <c r="O31" s="26"/>
      <c r="P31" s="26"/>
      <c r="Q31" s="26"/>
      <c r="R31" s="26"/>
      <c r="S31" s="38"/>
    </row>
    <row r="32" spans="1:19" s="52" customFormat="1" ht="33.75" customHeight="1" x14ac:dyDescent="0.25">
      <c r="A32" s="33" t="s">
        <v>355</v>
      </c>
      <c r="B32" s="26" t="s">
        <v>2206</v>
      </c>
      <c r="C32" s="26" t="s">
        <v>1700</v>
      </c>
      <c r="D32" s="26" t="s">
        <v>355</v>
      </c>
      <c r="E32" s="26"/>
      <c r="F32" s="26"/>
      <c r="G32" s="35">
        <v>42644</v>
      </c>
      <c r="H32" s="26"/>
      <c r="I32" s="26" t="s">
        <v>464</v>
      </c>
      <c r="J32" s="26" t="s">
        <v>1060</v>
      </c>
      <c r="K32" s="37">
        <v>30.38</v>
      </c>
      <c r="L32" s="37">
        <v>25.11</v>
      </c>
      <c r="M32" s="15">
        <v>0.20987654319999999</v>
      </c>
      <c r="N32" s="37">
        <f t="shared" si="1"/>
        <v>30.38</v>
      </c>
      <c r="O32" s="26"/>
      <c r="P32" s="26"/>
      <c r="Q32" s="26"/>
      <c r="R32" s="26"/>
      <c r="S32" s="38"/>
    </row>
    <row r="33" spans="1:19" s="52" customFormat="1" ht="33.75" customHeight="1" x14ac:dyDescent="0.25">
      <c r="A33" s="33" t="s">
        <v>1732</v>
      </c>
      <c r="B33" s="26" t="s">
        <v>2207</v>
      </c>
      <c r="C33" s="26" t="s">
        <v>1700</v>
      </c>
      <c r="D33" s="26" t="s">
        <v>1732</v>
      </c>
      <c r="E33" s="26"/>
      <c r="F33" s="26"/>
      <c r="G33" s="35">
        <v>42642</v>
      </c>
      <c r="H33" s="26"/>
      <c r="I33" s="26" t="s">
        <v>1839</v>
      </c>
      <c r="J33" s="26" t="s">
        <v>1840</v>
      </c>
      <c r="K33" s="37">
        <v>27132.87</v>
      </c>
      <c r="L33" s="37">
        <v>27132.87</v>
      </c>
      <c r="M33" s="15">
        <v>0</v>
      </c>
      <c r="N33" s="37">
        <f t="shared" si="1"/>
        <v>27132.87</v>
      </c>
      <c r="O33" s="26"/>
      <c r="P33" s="26"/>
      <c r="Q33" s="26"/>
      <c r="R33" s="26"/>
      <c r="S33" s="38"/>
    </row>
    <row r="34" spans="1:19" s="52" customFormat="1" ht="33.75" customHeight="1" x14ac:dyDescent="0.25">
      <c r="A34" s="33" t="s">
        <v>355</v>
      </c>
      <c r="B34" s="26" t="s">
        <v>2208</v>
      </c>
      <c r="C34" s="26" t="s">
        <v>1700</v>
      </c>
      <c r="D34" s="26" t="s">
        <v>355</v>
      </c>
      <c r="E34" s="26"/>
      <c r="F34" s="26"/>
      <c r="G34" s="35">
        <v>42640</v>
      </c>
      <c r="H34" s="26"/>
      <c r="I34" s="26" t="s">
        <v>2209</v>
      </c>
      <c r="J34" s="26" t="s">
        <v>2210</v>
      </c>
      <c r="K34" s="37">
        <v>34</v>
      </c>
      <c r="L34" s="37">
        <v>28.1</v>
      </c>
      <c r="M34" s="15">
        <v>0.2099644128</v>
      </c>
      <c r="N34" s="37">
        <f t="shared" si="1"/>
        <v>34</v>
      </c>
      <c r="O34" s="26"/>
      <c r="P34" s="26"/>
      <c r="Q34" s="26"/>
      <c r="R34" s="26"/>
      <c r="S34" s="38"/>
    </row>
    <row r="35" spans="1:19" s="52" customFormat="1" ht="33.75" customHeight="1" x14ac:dyDescent="0.25">
      <c r="A35" s="33" t="s">
        <v>331</v>
      </c>
      <c r="B35" s="26" t="s">
        <v>2211</v>
      </c>
      <c r="C35" s="26" t="s">
        <v>1700</v>
      </c>
      <c r="D35" s="26" t="s">
        <v>331</v>
      </c>
      <c r="E35" s="26"/>
      <c r="F35" s="26"/>
      <c r="G35" s="35">
        <v>42644</v>
      </c>
      <c r="H35" s="26"/>
      <c r="I35" s="26" t="s">
        <v>333</v>
      </c>
      <c r="J35" s="26" t="s">
        <v>915</v>
      </c>
      <c r="K35" s="37">
        <v>350.52</v>
      </c>
      <c r="L35" s="37">
        <v>289.69</v>
      </c>
      <c r="M35" s="15">
        <v>0.20998308539999999</v>
      </c>
      <c r="N35" s="37">
        <f t="shared" si="1"/>
        <v>350.52</v>
      </c>
      <c r="O35" s="26"/>
      <c r="P35" s="26"/>
      <c r="Q35" s="26"/>
      <c r="R35" s="26"/>
      <c r="S35" s="38"/>
    </row>
    <row r="36" spans="1:19" s="52" customFormat="1" ht="33.75" customHeight="1" x14ac:dyDescent="0.25">
      <c r="A36" s="33" t="s">
        <v>326</v>
      </c>
      <c r="B36" s="26" t="s">
        <v>2212</v>
      </c>
      <c r="C36" s="26" t="s">
        <v>1700</v>
      </c>
      <c r="D36" s="26" t="s">
        <v>326</v>
      </c>
      <c r="E36" s="26"/>
      <c r="F36" s="26"/>
      <c r="G36" s="35">
        <v>42644</v>
      </c>
      <c r="H36" s="26"/>
      <c r="I36" s="26" t="s">
        <v>333</v>
      </c>
      <c r="J36" s="26" t="s">
        <v>915</v>
      </c>
      <c r="K36" s="37">
        <v>98.53</v>
      </c>
      <c r="L36" s="37">
        <v>81.430000000000007</v>
      </c>
      <c r="M36" s="15">
        <v>0.20999631590000001</v>
      </c>
      <c r="N36" s="37">
        <f t="shared" si="1"/>
        <v>98.53</v>
      </c>
      <c r="O36" s="26"/>
      <c r="P36" s="26"/>
      <c r="Q36" s="26"/>
      <c r="R36" s="26"/>
      <c r="S36" s="38"/>
    </row>
    <row r="37" spans="1:19" s="52" customFormat="1" ht="33.75" customHeight="1" x14ac:dyDescent="0.25">
      <c r="A37" s="33" t="s">
        <v>382</v>
      </c>
      <c r="B37" s="26" t="s">
        <v>2213</v>
      </c>
      <c r="C37" s="26" t="s">
        <v>1700</v>
      </c>
      <c r="D37" s="26" t="s">
        <v>382</v>
      </c>
      <c r="E37" s="26"/>
      <c r="F37" s="26"/>
      <c r="G37" s="35">
        <v>42642</v>
      </c>
      <c r="H37" s="26"/>
      <c r="I37" s="26" t="s">
        <v>473</v>
      </c>
      <c r="J37" s="26" t="s">
        <v>2214</v>
      </c>
      <c r="K37" s="37">
        <v>2.9</v>
      </c>
      <c r="L37" s="37">
        <v>2.9</v>
      </c>
      <c r="M37" s="15">
        <v>0</v>
      </c>
      <c r="N37" s="37">
        <f t="shared" si="1"/>
        <v>2.9</v>
      </c>
      <c r="O37" s="26"/>
      <c r="P37" s="26"/>
      <c r="Q37" s="26"/>
      <c r="R37" s="26"/>
      <c r="S37" s="38"/>
    </row>
    <row r="38" spans="1:19" s="52" customFormat="1" ht="33.75" customHeight="1" x14ac:dyDescent="0.25">
      <c r="A38" s="33" t="s">
        <v>326</v>
      </c>
      <c r="B38" s="26" t="s">
        <v>2215</v>
      </c>
      <c r="C38" s="26" t="s">
        <v>1700</v>
      </c>
      <c r="D38" s="26" t="s">
        <v>326</v>
      </c>
      <c r="E38" s="26"/>
      <c r="F38" s="26"/>
      <c r="G38" s="35">
        <v>42643</v>
      </c>
      <c r="H38" s="26"/>
      <c r="I38" s="26" t="s">
        <v>328</v>
      </c>
      <c r="J38" s="26" t="s">
        <v>1555</v>
      </c>
      <c r="K38" s="37">
        <v>23.45</v>
      </c>
      <c r="L38" s="37">
        <v>19.38</v>
      </c>
      <c r="M38" s="15">
        <v>0.21001031989999999</v>
      </c>
      <c r="N38" s="37">
        <f t="shared" si="1"/>
        <v>23.45</v>
      </c>
      <c r="O38" s="26"/>
      <c r="P38" s="26"/>
      <c r="Q38" s="26"/>
      <c r="R38" s="26"/>
      <c r="S38" s="38"/>
    </row>
    <row r="39" spans="1:19" s="52" customFormat="1" ht="33.75" customHeight="1" x14ac:dyDescent="0.25">
      <c r="A39" s="33" t="s">
        <v>355</v>
      </c>
      <c r="B39" s="26" t="s">
        <v>2216</v>
      </c>
      <c r="C39" s="26" t="s">
        <v>1700</v>
      </c>
      <c r="D39" s="26" t="s">
        <v>355</v>
      </c>
      <c r="E39" s="26"/>
      <c r="F39" s="26"/>
      <c r="G39" s="35">
        <v>42646</v>
      </c>
      <c r="H39" s="26"/>
      <c r="I39" s="26" t="s">
        <v>370</v>
      </c>
      <c r="J39" s="26" t="s">
        <v>1301</v>
      </c>
      <c r="K39" s="37">
        <v>29.45</v>
      </c>
      <c r="L39" s="37">
        <v>24.33</v>
      </c>
      <c r="M39" s="15">
        <v>0.21043978629999999</v>
      </c>
      <c r="N39" s="37">
        <f t="shared" si="1"/>
        <v>29.45</v>
      </c>
      <c r="O39" s="26"/>
      <c r="P39" s="26"/>
      <c r="Q39" s="26"/>
      <c r="R39" s="26"/>
      <c r="S39" s="38"/>
    </row>
    <row r="40" spans="1:19" s="52" customFormat="1" ht="33.75" customHeight="1" x14ac:dyDescent="0.25">
      <c r="A40" s="33" t="s">
        <v>500</v>
      </c>
      <c r="B40" s="26" t="s">
        <v>2217</v>
      </c>
      <c r="C40" s="26" t="s">
        <v>1700</v>
      </c>
      <c r="D40" s="26" t="s">
        <v>500</v>
      </c>
      <c r="E40" s="26"/>
      <c r="F40" s="26"/>
      <c r="G40" s="35">
        <v>42646</v>
      </c>
      <c r="H40" s="26"/>
      <c r="I40" s="26" t="s">
        <v>2218</v>
      </c>
      <c r="J40" s="26" t="s">
        <v>2219</v>
      </c>
      <c r="K40" s="37">
        <v>37.659999999999997</v>
      </c>
      <c r="L40" s="37">
        <v>37.659999999999997</v>
      </c>
      <c r="M40" s="15">
        <v>0</v>
      </c>
      <c r="N40" s="37">
        <f t="shared" si="1"/>
        <v>37.659999999999997</v>
      </c>
      <c r="O40" s="26"/>
      <c r="P40" s="26"/>
      <c r="Q40" s="26"/>
      <c r="R40" s="26"/>
      <c r="S40" s="38"/>
    </row>
    <row r="41" spans="1:19" s="52" customFormat="1" ht="33.75" customHeight="1" x14ac:dyDescent="0.25">
      <c r="A41" s="33" t="s">
        <v>500</v>
      </c>
      <c r="B41" s="26" t="s">
        <v>2220</v>
      </c>
      <c r="C41" s="26" t="s">
        <v>1700</v>
      </c>
      <c r="D41" s="26" t="s">
        <v>500</v>
      </c>
      <c r="E41" s="26"/>
      <c r="F41" s="26"/>
      <c r="G41" s="35">
        <v>42646</v>
      </c>
      <c r="H41" s="26"/>
      <c r="I41" s="26" t="s">
        <v>2221</v>
      </c>
      <c r="J41" s="26" t="s">
        <v>2222</v>
      </c>
      <c r="K41" s="37">
        <v>37.659999999999997</v>
      </c>
      <c r="L41" s="37">
        <v>37.659999999999997</v>
      </c>
      <c r="M41" s="15">
        <v>0</v>
      </c>
      <c r="N41" s="37">
        <f t="shared" si="1"/>
        <v>37.659999999999997</v>
      </c>
      <c r="O41" s="26"/>
      <c r="P41" s="26"/>
      <c r="Q41" s="26"/>
      <c r="R41" s="26"/>
      <c r="S41" s="38"/>
    </row>
    <row r="42" spans="1:19" s="52" customFormat="1" ht="33.75" customHeight="1" x14ac:dyDescent="0.25">
      <c r="A42" s="33" t="s">
        <v>500</v>
      </c>
      <c r="B42" s="26" t="s">
        <v>2223</v>
      </c>
      <c r="C42" s="26" t="s">
        <v>1700</v>
      </c>
      <c r="D42" s="26" t="s">
        <v>500</v>
      </c>
      <c r="E42" s="26"/>
      <c r="F42" s="26"/>
      <c r="G42" s="35">
        <v>42646</v>
      </c>
      <c r="H42" s="26"/>
      <c r="I42" s="26" t="s">
        <v>2224</v>
      </c>
      <c r="J42" s="26" t="s">
        <v>2225</v>
      </c>
      <c r="K42" s="37">
        <v>37.659999999999997</v>
      </c>
      <c r="L42" s="37">
        <v>37.659999999999997</v>
      </c>
      <c r="M42" s="15">
        <v>0</v>
      </c>
      <c r="N42" s="37">
        <f t="shared" si="1"/>
        <v>37.659999999999997</v>
      </c>
      <c r="O42" s="26"/>
      <c r="P42" s="26"/>
      <c r="Q42" s="26"/>
      <c r="R42" s="26"/>
      <c r="S42" s="38"/>
    </row>
    <row r="43" spans="1:19" s="52" customFormat="1" ht="33.75" customHeight="1" x14ac:dyDescent="0.25">
      <c r="A43" s="33" t="s">
        <v>355</v>
      </c>
      <c r="B43" s="26" t="s">
        <v>2226</v>
      </c>
      <c r="C43" s="26" t="s">
        <v>1700</v>
      </c>
      <c r="D43" s="26" t="s">
        <v>355</v>
      </c>
      <c r="E43" s="26"/>
      <c r="F43" s="26"/>
      <c r="G43" s="35">
        <v>42646</v>
      </c>
      <c r="H43" s="26"/>
      <c r="I43" s="26" t="s">
        <v>515</v>
      </c>
      <c r="J43" s="26" t="s">
        <v>920</v>
      </c>
      <c r="K43" s="37">
        <v>55</v>
      </c>
      <c r="L43" s="37">
        <v>45.45</v>
      </c>
      <c r="M43" s="15">
        <v>0.2101210121</v>
      </c>
      <c r="N43" s="37">
        <f t="shared" si="1"/>
        <v>55</v>
      </c>
      <c r="O43" s="26"/>
      <c r="P43" s="26"/>
      <c r="Q43" s="26"/>
      <c r="R43" s="26"/>
      <c r="S43" s="38"/>
    </row>
    <row r="44" spans="1:19" s="52" customFormat="1" ht="33.75" customHeight="1" x14ac:dyDescent="0.25">
      <c r="A44" s="33" t="s">
        <v>344</v>
      </c>
      <c r="B44" s="26" t="s">
        <v>2227</v>
      </c>
      <c r="C44" s="26" t="s">
        <v>1700</v>
      </c>
      <c r="D44" s="26" t="s">
        <v>344</v>
      </c>
      <c r="E44" s="26"/>
      <c r="F44" s="26"/>
      <c r="G44" s="35">
        <v>42627</v>
      </c>
      <c r="H44" s="26"/>
      <c r="I44" s="26" t="s">
        <v>2228</v>
      </c>
      <c r="J44" s="26" t="s">
        <v>2229</v>
      </c>
      <c r="K44" s="37">
        <v>0</v>
      </c>
      <c r="L44" s="37">
        <v>-0.09</v>
      </c>
      <c r="M44" s="15"/>
      <c r="N44" s="37">
        <f t="shared" si="1"/>
        <v>0</v>
      </c>
      <c r="O44" s="26"/>
      <c r="P44" s="26"/>
      <c r="Q44" s="26"/>
      <c r="R44" s="26"/>
      <c r="S44" s="38"/>
    </row>
    <row r="45" spans="1:19" s="52" customFormat="1" ht="33.75" customHeight="1" x14ac:dyDescent="0.25">
      <c r="A45" s="33" t="s">
        <v>344</v>
      </c>
      <c r="B45" s="26" t="s">
        <v>2230</v>
      </c>
      <c r="C45" s="26" t="s">
        <v>1700</v>
      </c>
      <c r="D45" s="26" t="s">
        <v>344</v>
      </c>
      <c r="E45" s="26"/>
      <c r="F45" s="26"/>
      <c r="G45" s="35">
        <v>42627</v>
      </c>
      <c r="H45" s="26"/>
      <c r="I45" s="26" t="s">
        <v>2228</v>
      </c>
      <c r="J45" s="26" t="s">
        <v>2229</v>
      </c>
      <c r="K45" s="37">
        <v>0</v>
      </c>
      <c r="L45" s="37">
        <v>-0.13</v>
      </c>
      <c r="M45" s="15"/>
      <c r="N45" s="37">
        <f t="shared" si="1"/>
        <v>0</v>
      </c>
      <c r="O45" s="26"/>
      <c r="P45" s="26"/>
      <c r="Q45" s="26"/>
      <c r="R45" s="26"/>
      <c r="S45" s="38"/>
    </row>
    <row r="46" spans="1:19" s="52" customFormat="1" ht="33.75" customHeight="1" x14ac:dyDescent="0.25">
      <c r="A46" s="33" t="s">
        <v>344</v>
      </c>
      <c r="B46" s="26" t="s">
        <v>2231</v>
      </c>
      <c r="C46" s="26" t="s">
        <v>1700</v>
      </c>
      <c r="D46" s="26" t="s">
        <v>344</v>
      </c>
      <c r="E46" s="26"/>
      <c r="F46" s="26"/>
      <c r="G46" s="35">
        <v>42627</v>
      </c>
      <c r="H46" s="26"/>
      <c r="I46" s="26" t="s">
        <v>2228</v>
      </c>
      <c r="J46" s="26" t="s">
        <v>2229</v>
      </c>
      <c r="K46" s="37">
        <v>0</v>
      </c>
      <c r="L46" s="37">
        <v>-0.15</v>
      </c>
      <c r="M46" s="15"/>
      <c r="N46" s="37">
        <f t="shared" si="1"/>
        <v>0</v>
      </c>
      <c r="O46" s="26"/>
      <c r="P46" s="26"/>
      <c r="Q46" s="26"/>
      <c r="R46" s="26"/>
      <c r="S46" s="38"/>
    </row>
    <row r="47" spans="1:19" s="52" customFormat="1" ht="33.75" customHeight="1" x14ac:dyDescent="0.25">
      <c r="A47" s="33" t="s">
        <v>500</v>
      </c>
      <c r="B47" s="26" t="s">
        <v>2232</v>
      </c>
      <c r="C47" s="26" t="s">
        <v>1700</v>
      </c>
      <c r="D47" s="26" t="s">
        <v>500</v>
      </c>
      <c r="E47" s="26"/>
      <c r="F47" s="26"/>
      <c r="G47" s="35">
        <v>42646</v>
      </c>
      <c r="H47" s="26"/>
      <c r="I47" s="26" t="s">
        <v>2233</v>
      </c>
      <c r="J47" s="26" t="s">
        <v>2234</v>
      </c>
      <c r="K47" s="37">
        <v>857.31</v>
      </c>
      <c r="L47" s="37">
        <v>857.31</v>
      </c>
      <c r="M47" s="15">
        <v>0</v>
      </c>
      <c r="N47" s="37">
        <f t="shared" si="1"/>
        <v>857.31</v>
      </c>
      <c r="O47" s="26"/>
      <c r="P47" s="26"/>
      <c r="Q47" s="26"/>
      <c r="R47" s="26"/>
      <c r="S47" s="38"/>
    </row>
    <row r="48" spans="1:19" s="52" customFormat="1" ht="33.75" customHeight="1" x14ac:dyDescent="0.25">
      <c r="A48" s="33" t="s">
        <v>500</v>
      </c>
      <c r="B48" s="26" t="s">
        <v>2235</v>
      </c>
      <c r="C48" s="26" t="s">
        <v>1700</v>
      </c>
      <c r="D48" s="26" t="s">
        <v>500</v>
      </c>
      <c r="E48" s="26"/>
      <c r="F48" s="26"/>
      <c r="G48" s="35">
        <v>42646</v>
      </c>
      <c r="H48" s="26"/>
      <c r="I48" s="26" t="s">
        <v>2236</v>
      </c>
      <c r="J48" s="26" t="s">
        <v>2237</v>
      </c>
      <c r="K48" s="37">
        <v>258.37</v>
      </c>
      <c r="L48" s="37">
        <v>258.37</v>
      </c>
      <c r="M48" s="15">
        <v>0</v>
      </c>
      <c r="N48" s="37">
        <f t="shared" si="1"/>
        <v>258.37</v>
      </c>
      <c r="O48" s="26"/>
      <c r="P48" s="26"/>
      <c r="Q48" s="26"/>
      <c r="R48" s="26"/>
      <c r="S48" s="38"/>
    </row>
    <row r="49" spans="1:19" s="52" customFormat="1" ht="33.75" customHeight="1" x14ac:dyDescent="0.25">
      <c r="A49" s="33" t="s">
        <v>500</v>
      </c>
      <c r="B49" s="26" t="s">
        <v>2238</v>
      </c>
      <c r="C49" s="26" t="s">
        <v>1700</v>
      </c>
      <c r="D49" s="26" t="s">
        <v>500</v>
      </c>
      <c r="E49" s="26"/>
      <c r="F49" s="26"/>
      <c r="G49" s="35">
        <v>42646</v>
      </c>
      <c r="H49" s="26"/>
      <c r="I49" s="26" t="s">
        <v>2239</v>
      </c>
      <c r="J49" s="26" t="s">
        <v>2240</v>
      </c>
      <c r="K49" s="37">
        <v>86.11</v>
      </c>
      <c r="L49" s="37">
        <v>86.11</v>
      </c>
      <c r="M49" s="15">
        <v>0</v>
      </c>
      <c r="N49" s="37">
        <f t="shared" si="1"/>
        <v>86.11</v>
      </c>
      <c r="O49" s="26"/>
      <c r="P49" s="26"/>
      <c r="Q49" s="26"/>
      <c r="R49" s="26"/>
      <c r="S49" s="38"/>
    </row>
    <row r="50" spans="1:19" s="52" customFormat="1" ht="33.75" customHeight="1" x14ac:dyDescent="0.25">
      <c r="A50" s="33" t="s">
        <v>500</v>
      </c>
      <c r="B50" s="26" t="s">
        <v>2241</v>
      </c>
      <c r="C50" s="26" t="s">
        <v>1700</v>
      </c>
      <c r="D50" s="26" t="s">
        <v>500</v>
      </c>
      <c r="E50" s="26"/>
      <c r="F50" s="26"/>
      <c r="G50" s="35">
        <v>42647</v>
      </c>
      <c r="H50" s="26"/>
      <c r="I50" s="26" t="s">
        <v>2242</v>
      </c>
      <c r="J50" s="26" t="s">
        <v>2243</v>
      </c>
      <c r="K50" s="37">
        <v>2321.66</v>
      </c>
      <c r="L50" s="37">
        <v>2321.66</v>
      </c>
      <c r="M50" s="15">
        <v>0</v>
      </c>
      <c r="N50" s="37">
        <f t="shared" si="1"/>
        <v>2321.66</v>
      </c>
      <c r="O50" s="26"/>
      <c r="P50" s="26"/>
      <c r="Q50" s="26"/>
      <c r="R50" s="26"/>
      <c r="S50" s="38"/>
    </row>
    <row r="51" spans="1:19" s="52" customFormat="1" ht="33.75" customHeight="1" x14ac:dyDescent="0.25">
      <c r="A51" s="33" t="s">
        <v>500</v>
      </c>
      <c r="B51" s="26" t="s">
        <v>2241</v>
      </c>
      <c r="C51" s="26" t="s">
        <v>1700</v>
      </c>
      <c r="D51" s="26" t="s">
        <v>500</v>
      </c>
      <c r="E51" s="26"/>
      <c r="F51" s="26"/>
      <c r="G51" s="35">
        <v>42647</v>
      </c>
      <c r="H51" s="26"/>
      <c r="I51" s="26" t="s">
        <v>2242</v>
      </c>
      <c r="J51" s="26" t="s">
        <v>2243</v>
      </c>
      <c r="K51" s="37">
        <v>178.49</v>
      </c>
      <c r="L51" s="37">
        <v>178.49</v>
      </c>
      <c r="M51" s="15">
        <v>0</v>
      </c>
      <c r="N51" s="37">
        <f t="shared" si="1"/>
        <v>178.49</v>
      </c>
      <c r="O51" s="26"/>
      <c r="P51" s="26"/>
      <c r="Q51" s="26"/>
      <c r="R51" s="26"/>
      <c r="S51" s="38"/>
    </row>
    <row r="52" spans="1:19" s="52" customFormat="1" ht="33.75" customHeight="1" x14ac:dyDescent="0.25">
      <c r="A52" s="33" t="s">
        <v>500</v>
      </c>
      <c r="B52" s="26" t="s">
        <v>2241</v>
      </c>
      <c r="C52" s="26" t="s">
        <v>1700</v>
      </c>
      <c r="D52" s="26" t="s">
        <v>500</v>
      </c>
      <c r="E52" s="26"/>
      <c r="F52" s="26"/>
      <c r="G52" s="35">
        <v>42647</v>
      </c>
      <c r="H52" s="26"/>
      <c r="I52" s="26" t="s">
        <v>2242</v>
      </c>
      <c r="J52" s="26" t="s">
        <v>2243</v>
      </c>
      <c r="K52" s="37">
        <v>10628.64</v>
      </c>
      <c r="L52" s="37">
        <v>10628.64</v>
      </c>
      <c r="M52" s="15">
        <v>0</v>
      </c>
      <c r="N52" s="37">
        <f t="shared" si="1"/>
        <v>10628.64</v>
      </c>
      <c r="O52" s="26"/>
      <c r="P52" s="26"/>
      <c r="Q52" s="26"/>
      <c r="R52" s="26"/>
      <c r="S52" s="38"/>
    </row>
    <row r="53" spans="1:19" s="52" customFormat="1" ht="33.75" customHeight="1" x14ac:dyDescent="0.25">
      <c r="A53" s="33" t="s">
        <v>348</v>
      </c>
      <c r="B53" s="26" t="s">
        <v>2244</v>
      </c>
      <c r="C53" s="26" t="s">
        <v>1700</v>
      </c>
      <c r="D53" s="26" t="s">
        <v>348</v>
      </c>
      <c r="E53" s="26"/>
      <c r="F53" s="26"/>
      <c r="G53" s="35">
        <v>42647</v>
      </c>
      <c r="H53" s="26"/>
      <c r="I53" s="26" t="s">
        <v>529</v>
      </c>
      <c r="J53" s="26" t="s">
        <v>929</v>
      </c>
      <c r="K53" s="37">
        <v>83.9</v>
      </c>
      <c r="L53" s="37">
        <v>69.34</v>
      </c>
      <c r="M53" s="15">
        <v>0.20997980960000001</v>
      </c>
      <c r="N53" s="37">
        <f t="shared" si="1"/>
        <v>83.9</v>
      </c>
      <c r="O53" s="26"/>
      <c r="P53" s="26"/>
      <c r="Q53" s="26"/>
      <c r="R53" s="26"/>
      <c r="S53" s="38"/>
    </row>
    <row r="54" spans="1:19" s="52" customFormat="1" ht="33.75" customHeight="1" x14ac:dyDescent="0.25">
      <c r="A54" s="33" t="s">
        <v>500</v>
      </c>
      <c r="B54" s="26" t="s">
        <v>2245</v>
      </c>
      <c r="C54" s="26" t="s">
        <v>1700</v>
      </c>
      <c r="D54" s="26" t="s">
        <v>500</v>
      </c>
      <c r="E54" s="26"/>
      <c r="F54" s="26"/>
      <c r="G54" s="35">
        <v>42646</v>
      </c>
      <c r="H54" s="26"/>
      <c r="I54" s="26" t="s">
        <v>2246</v>
      </c>
      <c r="J54" s="26" t="s">
        <v>2247</v>
      </c>
      <c r="K54" s="37">
        <v>229.86</v>
      </c>
      <c r="L54" s="37">
        <v>229.86</v>
      </c>
      <c r="M54" s="15">
        <v>0</v>
      </c>
      <c r="N54" s="37">
        <f t="shared" si="1"/>
        <v>229.86</v>
      </c>
      <c r="O54" s="26"/>
      <c r="P54" s="26"/>
      <c r="Q54" s="26"/>
      <c r="R54" s="26"/>
      <c r="S54" s="38"/>
    </row>
    <row r="55" spans="1:19" s="52" customFormat="1" ht="33.75" customHeight="1" x14ac:dyDescent="0.25">
      <c r="A55" s="33" t="s">
        <v>500</v>
      </c>
      <c r="B55" s="26" t="s">
        <v>2245</v>
      </c>
      <c r="C55" s="26" t="s">
        <v>1700</v>
      </c>
      <c r="D55" s="26" t="s">
        <v>500</v>
      </c>
      <c r="E55" s="26"/>
      <c r="F55" s="26"/>
      <c r="G55" s="35">
        <v>42646</v>
      </c>
      <c r="H55" s="26"/>
      <c r="I55" s="26" t="s">
        <v>2246</v>
      </c>
      <c r="J55" s="26" t="s">
        <v>2247</v>
      </c>
      <c r="K55" s="37">
        <v>467.56</v>
      </c>
      <c r="L55" s="37">
        <v>467.56</v>
      </c>
      <c r="M55" s="15">
        <v>0</v>
      </c>
      <c r="N55" s="37">
        <f t="shared" si="1"/>
        <v>467.56</v>
      </c>
      <c r="O55" s="26"/>
      <c r="P55" s="26"/>
      <c r="Q55" s="26"/>
      <c r="R55" s="26"/>
      <c r="S55" s="38"/>
    </row>
    <row r="56" spans="1:19" s="52" customFormat="1" ht="33.75" customHeight="1" x14ac:dyDescent="0.25">
      <c r="A56" s="33" t="s">
        <v>500</v>
      </c>
      <c r="B56" s="26" t="s">
        <v>2248</v>
      </c>
      <c r="C56" s="26" t="s">
        <v>1700</v>
      </c>
      <c r="D56" s="26" t="s">
        <v>500</v>
      </c>
      <c r="E56" s="26"/>
      <c r="F56" s="26"/>
      <c r="G56" s="35">
        <v>42647</v>
      </c>
      <c r="H56" s="26"/>
      <c r="I56" s="26" t="s">
        <v>2249</v>
      </c>
      <c r="J56" s="26" t="s">
        <v>2250</v>
      </c>
      <c r="K56" s="37">
        <v>739.96</v>
      </c>
      <c r="L56" s="37">
        <v>739.96</v>
      </c>
      <c r="M56" s="15">
        <v>0</v>
      </c>
      <c r="N56" s="37">
        <f t="shared" si="1"/>
        <v>739.96</v>
      </c>
      <c r="O56" s="26"/>
      <c r="P56" s="26"/>
      <c r="Q56" s="26"/>
      <c r="R56" s="26"/>
      <c r="S56" s="38"/>
    </row>
    <row r="57" spans="1:19" s="52" customFormat="1" ht="33.75" customHeight="1" x14ac:dyDescent="0.25">
      <c r="A57" s="33" t="s">
        <v>500</v>
      </c>
      <c r="B57" s="26" t="s">
        <v>2251</v>
      </c>
      <c r="C57" s="26" t="s">
        <v>1700</v>
      </c>
      <c r="D57" s="26" t="s">
        <v>500</v>
      </c>
      <c r="E57" s="26"/>
      <c r="F57" s="26"/>
      <c r="G57" s="35">
        <v>42647</v>
      </c>
      <c r="H57" s="26"/>
      <c r="I57" s="26" t="s">
        <v>2252</v>
      </c>
      <c r="J57" s="26" t="s">
        <v>2253</v>
      </c>
      <c r="K57" s="37">
        <v>2675.84</v>
      </c>
      <c r="L57" s="37">
        <v>2675.84</v>
      </c>
      <c r="M57" s="15">
        <v>0</v>
      </c>
      <c r="N57" s="37">
        <f t="shared" si="1"/>
        <v>2675.84</v>
      </c>
      <c r="O57" s="26"/>
      <c r="P57" s="26"/>
      <c r="Q57" s="26"/>
      <c r="R57" s="26"/>
      <c r="S57" s="38"/>
    </row>
    <row r="58" spans="1:19" s="52" customFormat="1" ht="33.75" customHeight="1" x14ac:dyDescent="0.25">
      <c r="A58" s="33" t="s">
        <v>340</v>
      </c>
      <c r="B58" s="26" t="s">
        <v>2254</v>
      </c>
      <c r="C58" s="26" t="s">
        <v>1700</v>
      </c>
      <c r="D58" s="26" t="s">
        <v>340</v>
      </c>
      <c r="E58" s="26"/>
      <c r="F58" s="26"/>
      <c r="G58" s="35">
        <v>42644</v>
      </c>
      <c r="H58" s="26"/>
      <c r="I58" s="26" t="s">
        <v>342</v>
      </c>
      <c r="J58" s="26" t="s">
        <v>918</v>
      </c>
      <c r="K58" s="37">
        <v>44.3</v>
      </c>
      <c r="L58" s="37">
        <v>36.61</v>
      </c>
      <c r="M58" s="15">
        <v>0.21005189839999999</v>
      </c>
      <c r="N58" s="37">
        <f t="shared" si="1"/>
        <v>44.3</v>
      </c>
      <c r="O58" s="26"/>
      <c r="P58" s="26"/>
      <c r="Q58" s="26"/>
      <c r="R58" s="26"/>
      <c r="S58" s="38"/>
    </row>
    <row r="59" spans="1:19" s="52" customFormat="1" ht="33.75" customHeight="1" x14ac:dyDescent="0.25">
      <c r="A59" s="33" t="s">
        <v>500</v>
      </c>
      <c r="B59" s="26" t="s">
        <v>2255</v>
      </c>
      <c r="C59" s="26" t="s">
        <v>1700</v>
      </c>
      <c r="D59" s="26" t="s">
        <v>500</v>
      </c>
      <c r="E59" s="26"/>
      <c r="F59" s="26"/>
      <c r="G59" s="35">
        <v>42647</v>
      </c>
      <c r="H59" s="26"/>
      <c r="I59" s="26" t="s">
        <v>2256</v>
      </c>
      <c r="J59" s="26" t="s">
        <v>2257</v>
      </c>
      <c r="K59" s="37">
        <v>1015.73</v>
      </c>
      <c r="L59" s="37">
        <v>1015.73</v>
      </c>
      <c r="M59" s="15">
        <v>0</v>
      </c>
      <c r="N59" s="37">
        <f t="shared" si="1"/>
        <v>1015.73</v>
      </c>
      <c r="O59" s="26"/>
      <c r="P59" s="26"/>
      <c r="Q59" s="26"/>
      <c r="R59" s="26"/>
      <c r="S59" s="38"/>
    </row>
    <row r="60" spans="1:19" s="52" customFormat="1" ht="33.75" customHeight="1" x14ac:dyDescent="0.25">
      <c r="A60" s="33" t="s">
        <v>500</v>
      </c>
      <c r="B60" s="26" t="s">
        <v>2258</v>
      </c>
      <c r="C60" s="26" t="s">
        <v>1700</v>
      </c>
      <c r="D60" s="26" t="s">
        <v>500</v>
      </c>
      <c r="E60" s="26"/>
      <c r="F60" s="26"/>
      <c r="G60" s="35">
        <v>42647</v>
      </c>
      <c r="H60" s="26"/>
      <c r="I60" s="26" t="s">
        <v>2259</v>
      </c>
      <c r="J60" s="26" t="s">
        <v>2260</v>
      </c>
      <c r="K60" s="37">
        <v>1015.73</v>
      </c>
      <c r="L60" s="37">
        <v>1015.73</v>
      </c>
      <c r="M60" s="15">
        <v>0</v>
      </c>
      <c r="N60" s="37">
        <f t="shared" si="1"/>
        <v>1015.73</v>
      </c>
      <c r="O60" s="26"/>
      <c r="P60" s="26"/>
      <c r="Q60" s="26"/>
      <c r="R60" s="26"/>
      <c r="S60" s="38"/>
    </row>
    <row r="61" spans="1:19" s="52" customFormat="1" ht="33.75" customHeight="1" x14ac:dyDescent="0.25">
      <c r="A61" s="33" t="s">
        <v>553</v>
      </c>
      <c r="B61" s="26" t="s">
        <v>2261</v>
      </c>
      <c r="C61" s="26" t="s">
        <v>1700</v>
      </c>
      <c r="D61" s="26" t="s">
        <v>553</v>
      </c>
      <c r="E61" s="26"/>
      <c r="F61" s="26"/>
      <c r="G61" s="35">
        <v>42646</v>
      </c>
      <c r="H61" s="26"/>
      <c r="I61" s="26" t="s">
        <v>2262</v>
      </c>
      <c r="J61" s="26" t="s">
        <v>2263</v>
      </c>
      <c r="K61" s="37">
        <v>200</v>
      </c>
      <c r="L61" s="37">
        <v>200</v>
      </c>
      <c r="M61" s="15">
        <v>0</v>
      </c>
      <c r="N61" s="37">
        <f t="shared" si="1"/>
        <v>200</v>
      </c>
      <c r="O61" s="26"/>
      <c r="P61" s="26"/>
      <c r="Q61" s="26"/>
      <c r="R61" s="26"/>
      <c r="S61" s="38"/>
    </row>
    <row r="62" spans="1:19" s="52" customFormat="1" ht="33.75" customHeight="1" x14ac:dyDescent="0.25">
      <c r="A62" s="33" t="s">
        <v>355</v>
      </c>
      <c r="B62" s="26" t="s">
        <v>2264</v>
      </c>
      <c r="C62" s="26" t="s">
        <v>1700</v>
      </c>
      <c r="D62" s="26" t="s">
        <v>355</v>
      </c>
      <c r="E62" s="26"/>
      <c r="F62" s="26"/>
      <c r="G62" s="35">
        <v>42648</v>
      </c>
      <c r="H62" s="26"/>
      <c r="I62" s="26" t="s">
        <v>545</v>
      </c>
      <c r="J62" s="26" t="s">
        <v>1715</v>
      </c>
      <c r="K62" s="37">
        <v>50</v>
      </c>
      <c r="L62" s="37">
        <v>41.32</v>
      </c>
      <c r="M62" s="15">
        <v>0.2100677638</v>
      </c>
      <c r="N62" s="37">
        <f t="shared" si="1"/>
        <v>50</v>
      </c>
      <c r="O62" s="26"/>
      <c r="P62" s="26"/>
      <c r="Q62" s="26"/>
      <c r="R62" s="26"/>
      <c r="S62" s="38"/>
    </row>
    <row r="63" spans="1:19" s="52" customFormat="1" ht="33.75" customHeight="1" x14ac:dyDescent="0.25">
      <c r="A63" s="33" t="s">
        <v>500</v>
      </c>
      <c r="B63" s="26" t="s">
        <v>2241</v>
      </c>
      <c r="C63" s="26" t="s">
        <v>1700</v>
      </c>
      <c r="D63" s="26" t="s">
        <v>500</v>
      </c>
      <c r="E63" s="26"/>
      <c r="F63" s="26"/>
      <c r="G63" s="35">
        <v>42649</v>
      </c>
      <c r="H63" s="26"/>
      <c r="I63" s="26" t="s">
        <v>2242</v>
      </c>
      <c r="J63" s="26" t="s">
        <v>2243</v>
      </c>
      <c r="K63" s="37">
        <v>10706.69</v>
      </c>
      <c r="L63" s="37">
        <v>10706.69</v>
      </c>
      <c r="M63" s="15">
        <v>0</v>
      </c>
      <c r="N63" s="37">
        <f t="shared" si="1"/>
        <v>10706.69</v>
      </c>
      <c r="O63" s="26"/>
      <c r="P63" s="26"/>
      <c r="Q63" s="26"/>
      <c r="R63" s="26"/>
      <c r="S63" s="38"/>
    </row>
    <row r="64" spans="1:19" s="52" customFormat="1" ht="33.75" customHeight="1" x14ac:dyDescent="0.25">
      <c r="A64" s="33" t="s">
        <v>355</v>
      </c>
      <c r="B64" s="26" t="s">
        <v>2265</v>
      </c>
      <c r="C64" s="26" t="s">
        <v>1700</v>
      </c>
      <c r="D64" s="26" t="s">
        <v>355</v>
      </c>
      <c r="E64" s="26"/>
      <c r="F64" s="26"/>
      <c r="G64" s="35">
        <v>42653</v>
      </c>
      <c r="H64" s="26"/>
      <c r="I64" s="26" t="s">
        <v>450</v>
      </c>
      <c r="J64" s="26" t="s">
        <v>1875</v>
      </c>
      <c r="K64" s="37">
        <v>63</v>
      </c>
      <c r="L64" s="37">
        <v>52.07</v>
      </c>
      <c r="M64" s="15">
        <v>0.2099097369</v>
      </c>
      <c r="N64" s="37">
        <f t="shared" si="1"/>
        <v>63</v>
      </c>
      <c r="O64" s="26"/>
      <c r="P64" s="26"/>
      <c r="Q64" s="26"/>
      <c r="R64" s="26"/>
      <c r="S64" s="38"/>
    </row>
    <row r="65" spans="1:19" s="52" customFormat="1" ht="33.75" customHeight="1" x14ac:dyDescent="0.25">
      <c r="A65" s="33" t="s">
        <v>500</v>
      </c>
      <c r="B65" s="26" t="s">
        <v>2266</v>
      </c>
      <c r="C65" s="26" t="s">
        <v>1700</v>
      </c>
      <c r="D65" s="26" t="s">
        <v>500</v>
      </c>
      <c r="E65" s="26"/>
      <c r="F65" s="26"/>
      <c r="G65" s="35">
        <v>42653</v>
      </c>
      <c r="H65" s="26"/>
      <c r="I65" s="26" t="s">
        <v>473</v>
      </c>
      <c r="J65" s="26" t="s">
        <v>1723</v>
      </c>
      <c r="K65" s="37">
        <v>431.35</v>
      </c>
      <c r="L65" s="37">
        <v>431.35</v>
      </c>
      <c r="M65" s="15">
        <v>0</v>
      </c>
      <c r="N65" s="37">
        <f t="shared" si="1"/>
        <v>431.35</v>
      </c>
      <c r="O65" s="26"/>
      <c r="P65" s="26"/>
      <c r="Q65" s="26"/>
      <c r="R65" s="26"/>
      <c r="S65" s="38"/>
    </row>
    <row r="66" spans="1:19" s="52" customFormat="1" ht="33.75" customHeight="1" x14ac:dyDescent="0.25">
      <c r="A66" s="33" t="s">
        <v>500</v>
      </c>
      <c r="B66" s="26" t="s">
        <v>2267</v>
      </c>
      <c r="C66" s="26" t="s">
        <v>1700</v>
      </c>
      <c r="D66" s="26" t="s">
        <v>500</v>
      </c>
      <c r="E66" s="26"/>
      <c r="F66" s="26"/>
      <c r="G66" s="35">
        <v>42653</v>
      </c>
      <c r="H66" s="26"/>
      <c r="I66" s="26" t="s">
        <v>473</v>
      </c>
      <c r="J66" s="26" t="s">
        <v>1723</v>
      </c>
      <c r="K66" s="37">
        <v>294.7</v>
      </c>
      <c r="L66" s="37">
        <v>294.7</v>
      </c>
      <c r="M66" s="15">
        <v>0</v>
      </c>
      <c r="N66" s="37">
        <f t="shared" si="1"/>
        <v>294.7</v>
      </c>
      <c r="O66" s="26"/>
      <c r="P66" s="26"/>
      <c r="Q66" s="26"/>
      <c r="R66" s="26"/>
      <c r="S66" s="38"/>
    </row>
    <row r="67" spans="1:19" s="52" customFormat="1" ht="33.75" customHeight="1" x14ac:dyDescent="0.25">
      <c r="A67" s="33" t="s">
        <v>500</v>
      </c>
      <c r="B67" s="26" t="s">
        <v>2268</v>
      </c>
      <c r="C67" s="26" t="s">
        <v>1700</v>
      </c>
      <c r="D67" s="26" t="s">
        <v>500</v>
      </c>
      <c r="E67" s="26"/>
      <c r="F67" s="26"/>
      <c r="G67" s="35">
        <v>42653</v>
      </c>
      <c r="H67" s="26"/>
      <c r="I67" s="26" t="s">
        <v>473</v>
      </c>
      <c r="J67" s="26" t="s">
        <v>1723</v>
      </c>
      <c r="K67" s="37">
        <v>269.98</v>
      </c>
      <c r="L67" s="37">
        <v>269.98</v>
      </c>
      <c r="M67" s="15">
        <v>0</v>
      </c>
      <c r="N67" s="37">
        <f t="shared" si="1"/>
        <v>269.98</v>
      </c>
      <c r="O67" s="26"/>
      <c r="P67" s="26"/>
      <c r="Q67" s="26"/>
      <c r="R67" s="26"/>
      <c r="S67" s="38"/>
    </row>
    <row r="68" spans="1:19" s="52" customFormat="1" ht="33.75" customHeight="1" x14ac:dyDescent="0.25">
      <c r="A68" s="33" t="s">
        <v>500</v>
      </c>
      <c r="B68" s="26" t="s">
        <v>2269</v>
      </c>
      <c r="C68" s="26" t="s">
        <v>1700</v>
      </c>
      <c r="D68" s="26" t="s">
        <v>500</v>
      </c>
      <c r="E68" s="26"/>
      <c r="F68" s="26"/>
      <c r="G68" s="35">
        <v>42653</v>
      </c>
      <c r="H68" s="26"/>
      <c r="I68" s="26" t="s">
        <v>473</v>
      </c>
      <c r="J68" s="26" t="s">
        <v>1723</v>
      </c>
      <c r="K68" s="37">
        <v>85.69</v>
      </c>
      <c r="L68" s="37">
        <v>85.69</v>
      </c>
      <c r="M68" s="15">
        <v>0</v>
      </c>
      <c r="N68" s="37">
        <f t="shared" si="1"/>
        <v>85.69</v>
      </c>
      <c r="O68" s="26"/>
      <c r="P68" s="26"/>
      <c r="Q68" s="26"/>
      <c r="R68" s="26"/>
      <c r="S68" s="38"/>
    </row>
    <row r="69" spans="1:19" s="52" customFormat="1" ht="33.75" customHeight="1" x14ac:dyDescent="0.25">
      <c r="A69" s="33" t="s">
        <v>500</v>
      </c>
      <c r="B69" s="26" t="s">
        <v>2270</v>
      </c>
      <c r="C69" s="26" t="s">
        <v>1700</v>
      </c>
      <c r="D69" s="26" t="s">
        <v>500</v>
      </c>
      <c r="E69" s="26"/>
      <c r="F69" s="26"/>
      <c r="G69" s="35">
        <v>42653</v>
      </c>
      <c r="H69" s="26"/>
      <c r="I69" s="26" t="s">
        <v>473</v>
      </c>
      <c r="J69" s="26" t="s">
        <v>1723</v>
      </c>
      <c r="K69" s="37">
        <v>161.37</v>
      </c>
      <c r="L69" s="37">
        <v>161.37</v>
      </c>
      <c r="M69" s="15">
        <v>0</v>
      </c>
      <c r="N69" s="37">
        <f t="shared" si="1"/>
        <v>161.37</v>
      </c>
      <c r="O69" s="26"/>
      <c r="P69" s="26"/>
      <c r="Q69" s="26"/>
      <c r="R69" s="26"/>
      <c r="S69" s="38"/>
    </row>
    <row r="70" spans="1:19" s="52" customFormat="1" ht="33.75" customHeight="1" x14ac:dyDescent="0.25">
      <c r="A70" s="33" t="s">
        <v>500</v>
      </c>
      <c r="B70" s="26" t="s">
        <v>2271</v>
      </c>
      <c r="C70" s="26" t="s">
        <v>1700</v>
      </c>
      <c r="D70" s="26" t="s">
        <v>500</v>
      </c>
      <c r="E70" s="26"/>
      <c r="F70" s="26"/>
      <c r="G70" s="35">
        <v>42653</v>
      </c>
      <c r="H70" s="26"/>
      <c r="I70" s="26" t="s">
        <v>473</v>
      </c>
      <c r="J70" s="26" t="s">
        <v>1723</v>
      </c>
      <c r="K70" s="37">
        <v>617.76</v>
      </c>
      <c r="L70" s="37">
        <v>617.76</v>
      </c>
      <c r="M70" s="15">
        <v>0</v>
      </c>
      <c r="N70" s="37">
        <f t="shared" si="1"/>
        <v>617.76</v>
      </c>
      <c r="O70" s="26"/>
      <c r="P70" s="26"/>
      <c r="Q70" s="26"/>
      <c r="R70" s="26"/>
      <c r="S70" s="38"/>
    </row>
    <row r="71" spans="1:19" s="52" customFormat="1" ht="33.75" customHeight="1" x14ac:dyDescent="0.25">
      <c r="A71" s="33" t="s">
        <v>500</v>
      </c>
      <c r="B71" s="26" t="s">
        <v>2272</v>
      </c>
      <c r="C71" s="26" t="s">
        <v>1700</v>
      </c>
      <c r="D71" s="26" t="s">
        <v>500</v>
      </c>
      <c r="E71" s="26"/>
      <c r="F71" s="26"/>
      <c r="G71" s="35">
        <v>42653</v>
      </c>
      <c r="H71" s="26"/>
      <c r="I71" s="26" t="s">
        <v>2273</v>
      </c>
      <c r="J71" s="26" t="s">
        <v>2274</v>
      </c>
      <c r="K71" s="37">
        <v>11445.31</v>
      </c>
      <c r="L71" s="37">
        <v>11445.31</v>
      </c>
      <c r="M71" s="15">
        <v>0</v>
      </c>
      <c r="N71" s="37">
        <f t="shared" si="1"/>
        <v>11445.31</v>
      </c>
      <c r="O71" s="26"/>
      <c r="P71" s="26"/>
      <c r="Q71" s="26"/>
      <c r="R71" s="26"/>
      <c r="S71" s="38"/>
    </row>
    <row r="72" spans="1:19" s="52" customFormat="1" ht="33.75" customHeight="1" x14ac:dyDescent="0.25">
      <c r="A72" s="33" t="s">
        <v>500</v>
      </c>
      <c r="B72" s="26" t="s">
        <v>2275</v>
      </c>
      <c r="C72" s="26" t="s">
        <v>1700</v>
      </c>
      <c r="D72" s="26" t="s">
        <v>500</v>
      </c>
      <c r="E72" s="26"/>
      <c r="F72" s="26"/>
      <c r="G72" s="35">
        <v>42625</v>
      </c>
      <c r="H72" s="26"/>
      <c r="I72" s="26" t="s">
        <v>2276</v>
      </c>
      <c r="J72" s="26" t="s">
        <v>2277</v>
      </c>
      <c r="K72" s="37">
        <v>2013.09</v>
      </c>
      <c r="L72" s="37">
        <v>2013.09</v>
      </c>
      <c r="M72" s="15">
        <v>0</v>
      </c>
      <c r="N72" s="37">
        <f t="shared" si="1"/>
        <v>2013.09</v>
      </c>
      <c r="O72" s="26"/>
      <c r="P72" s="26"/>
      <c r="Q72" s="26"/>
      <c r="R72" s="26"/>
      <c r="S72" s="38"/>
    </row>
    <row r="73" spans="1:19" s="52" customFormat="1" ht="33.75" customHeight="1" x14ac:dyDescent="0.25">
      <c r="A73" s="33" t="s">
        <v>500</v>
      </c>
      <c r="B73" s="26" t="s">
        <v>2278</v>
      </c>
      <c r="C73" s="26" t="s">
        <v>1700</v>
      </c>
      <c r="D73" s="26" t="s">
        <v>500</v>
      </c>
      <c r="E73" s="26"/>
      <c r="F73" s="26"/>
      <c r="G73" s="35">
        <v>42625</v>
      </c>
      <c r="H73" s="26"/>
      <c r="I73" s="26" t="s">
        <v>2279</v>
      </c>
      <c r="J73" s="26" t="s">
        <v>2280</v>
      </c>
      <c r="K73" s="37">
        <v>95.08</v>
      </c>
      <c r="L73" s="37">
        <v>95.08</v>
      </c>
      <c r="M73" s="15">
        <v>0</v>
      </c>
      <c r="N73" s="37">
        <f t="shared" si="1"/>
        <v>95.08</v>
      </c>
      <c r="O73" s="26"/>
      <c r="P73" s="26"/>
      <c r="Q73" s="26"/>
      <c r="R73" s="26"/>
      <c r="S73" s="38"/>
    </row>
    <row r="74" spans="1:19" s="52" customFormat="1" ht="33.75" customHeight="1" x14ac:dyDescent="0.25">
      <c r="A74" s="33" t="s">
        <v>471</v>
      </c>
      <c r="B74" s="26" t="s">
        <v>2281</v>
      </c>
      <c r="C74" s="26" t="s">
        <v>1700</v>
      </c>
      <c r="D74" s="26" t="s">
        <v>471</v>
      </c>
      <c r="E74" s="26"/>
      <c r="F74" s="26"/>
      <c r="G74" s="35">
        <v>42635</v>
      </c>
      <c r="H74" s="26"/>
      <c r="I74" s="26" t="s">
        <v>1261</v>
      </c>
      <c r="J74" s="26" t="s">
        <v>1262</v>
      </c>
      <c r="K74" s="37">
        <v>42.35</v>
      </c>
      <c r="L74" s="37">
        <v>35</v>
      </c>
      <c r="M74" s="15">
        <v>0.21</v>
      </c>
      <c r="N74" s="37">
        <f t="shared" si="1"/>
        <v>42.35</v>
      </c>
      <c r="O74" s="26"/>
      <c r="P74" s="26"/>
      <c r="Q74" s="26"/>
      <c r="R74" s="26"/>
      <c r="S74" s="38"/>
    </row>
    <row r="75" spans="1:19" s="52" customFormat="1" ht="33.75" customHeight="1" x14ac:dyDescent="0.25">
      <c r="A75" s="33" t="s">
        <v>428</v>
      </c>
      <c r="B75" s="26" t="s">
        <v>2282</v>
      </c>
      <c r="C75" s="26" t="s">
        <v>1700</v>
      </c>
      <c r="D75" s="26" t="s">
        <v>428</v>
      </c>
      <c r="E75" s="26"/>
      <c r="F75" s="26"/>
      <c r="G75" s="35">
        <v>42654</v>
      </c>
      <c r="H75" s="26"/>
      <c r="I75" s="26" t="s">
        <v>430</v>
      </c>
      <c r="J75" s="26" t="s">
        <v>1264</v>
      </c>
      <c r="K75" s="37">
        <v>27.73</v>
      </c>
      <c r="L75" s="37">
        <v>22.92</v>
      </c>
      <c r="M75" s="15">
        <v>0.2098603839</v>
      </c>
      <c r="N75" s="37">
        <f t="shared" si="1"/>
        <v>27.73</v>
      </c>
      <c r="O75" s="26"/>
      <c r="P75" s="26"/>
      <c r="Q75" s="26"/>
      <c r="R75" s="26"/>
      <c r="S75" s="38"/>
    </row>
    <row r="76" spans="1:19" s="52" customFormat="1" ht="33.75" customHeight="1" x14ac:dyDescent="0.25">
      <c r="A76" s="33" t="s">
        <v>326</v>
      </c>
      <c r="B76" s="26" t="s">
        <v>2283</v>
      </c>
      <c r="C76" s="26" t="s">
        <v>1700</v>
      </c>
      <c r="D76" s="26" t="s">
        <v>326</v>
      </c>
      <c r="E76" s="26"/>
      <c r="F76" s="26"/>
      <c r="G76" s="35">
        <v>42643</v>
      </c>
      <c r="H76" s="26"/>
      <c r="I76" s="26" t="s">
        <v>436</v>
      </c>
      <c r="J76" s="26" t="s">
        <v>1254</v>
      </c>
      <c r="K76" s="37">
        <v>719.95</v>
      </c>
      <c r="L76" s="37">
        <v>595</v>
      </c>
      <c r="M76" s="15">
        <v>0.21</v>
      </c>
      <c r="N76" s="37">
        <f t="shared" si="1"/>
        <v>719.95</v>
      </c>
      <c r="O76" s="26"/>
      <c r="P76" s="26"/>
      <c r="Q76" s="26"/>
      <c r="R76" s="26"/>
      <c r="S76" s="38"/>
    </row>
    <row r="77" spans="1:19" s="52" customFormat="1" ht="33.75" customHeight="1" x14ac:dyDescent="0.25">
      <c r="A77" s="33" t="s">
        <v>326</v>
      </c>
      <c r="B77" s="26" t="s">
        <v>2284</v>
      </c>
      <c r="C77" s="26" t="s">
        <v>1700</v>
      </c>
      <c r="D77" s="26" t="s">
        <v>326</v>
      </c>
      <c r="E77" s="26"/>
      <c r="F77" s="26"/>
      <c r="G77" s="35">
        <v>42653</v>
      </c>
      <c r="H77" s="26"/>
      <c r="I77" s="26" t="s">
        <v>410</v>
      </c>
      <c r="J77" s="26" t="s">
        <v>1623</v>
      </c>
      <c r="K77" s="37">
        <v>33</v>
      </c>
      <c r="L77" s="37">
        <v>30</v>
      </c>
      <c r="M77" s="15">
        <v>0.1</v>
      </c>
      <c r="N77" s="37">
        <f t="shared" si="1"/>
        <v>33</v>
      </c>
      <c r="O77" s="26"/>
      <c r="P77" s="26"/>
      <c r="Q77" s="26"/>
      <c r="R77" s="26"/>
      <c r="S77" s="38"/>
    </row>
    <row r="78" spans="1:19" s="52" customFormat="1" ht="33.75" customHeight="1" x14ac:dyDescent="0.25">
      <c r="A78" s="33" t="s">
        <v>340</v>
      </c>
      <c r="B78" s="26" t="s">
        <v>2285</v>
      </c>
      <c r="C78" s="26" t="s">
        <v>1700</v>
      </c>
      <c r="D78" s="26" t="s">
        <v>340</v>
      </c>
      <c r="E78" s="26"/>
      <c r="F78" s="26"/>
      <c r="G78" s="35">
        <v>42654</v>
      </c>
      <c r="H78" s="26"/>
      <c r="I78" s="26" t="s">
        <v>391</v>
      </c>
      <c r="J78" s="26" t="s">
        <v>1897</v>
      </c>
      <c r="K78" s="37">
        <v>745.55</v>
      </c>
      <c r="L78" s="37">
        <v>616.16</v>
      </c>
      <c r="M78" s="15">
        <v>0.20999415739999999</v>
      </c>
      <c r="N78" s="37">
        <f t="shared" si="1"/>
        <v>745.55</v>
      </c>
      <c r="O78" s="26"/>
      <c r="P78" s="26"/>
      <c r="Q78" s="26"/>
      <c r="R78" s="26"/>
      <c r="S78" s="38"/>
    </row>
    <row r="79" spans="1:19" s="52" customFormat="1" ht="33.75" customHeight="1" x14ac:dyDescent="0.25">
      <c r="A79" s="33" t="s">
        <v>500</v>
      </c>
      <c r="B79" s="26" t="s">
        <v>2286</v>
      </c>
      <c r="C79" s="26" t="s">
        <v>1700</v>
      </c>
      <c r="D79" s="26" t="s">
        <v>500</v>
      </c>
      <c r="E79" s="26"/>
      <c r="F79" s="26"/>
      <c r="G79" s="35">
        <v>42656</v>
      </c>
      <c r="H79" s="26"/>
      <c r="I79" s="26" t="s">
        <v>2287</v>
      </c>
      <c r="J79" s="26" t="s">
        <v>2288</v>
      </c>
      <c r="K79" s="37">
        <v>450.47</v>
      </c>
      <c r="L79" s="37">
        <v>450.47</v>
      </c>
      <c r="M79" s="15">
        <v>0</v>
      </c>
      <c r="N79" s="37">
        <f t="shared" si="1"/>
        <v>450.47</v>
      </c>
      <c r="O79" s="26"/>
      <c r="P79" s="26"/>
      <c r="Q79" s="26"/>
      <c r="R79" s="26"/>
      <c r="S79" s="38"/>
    </row>
    <row r="80" spans="1:19" s="52" customFormat="1" ht="33.75" customHeight="1" x14ac:dyDescent="0.25">
      <c r="A80" s="33" t="s">
        <v>336</v>
      </c>
      <c r="B80" s="26" t="s">
        <v>2289</v>
      </c>
      <c r="C80" s="26" t="s">
        <v>1700</v>
      </c>
      <c r="D80" s="26" t="s">
        <v>336</v>
      </c>
      <c r="E80" s="26"/>
      <c r="F80" s="26"/>
      <c r="G80" s="35">
        <v>42648</v>
      </c>
      <c r="H80" s="26"/>
      <c r="I80" s="26" t="s">
        <v>338</v>
      </c>
      <c r="J80" s="26" t="s">
        <v>922</v>
      </c>
      <c r="K80" s="37">
        <v>669.89</v>
      </c>
      <c r="L80" s="37">
        <v>553.63</v>
      </c>
      <c r="M80" s="15">
        <v>0.20999584560000001</v>
      </c>
      <c r="N80" s="37">
        <f t="shared" si="1"/>
        <v>669.89</v>
      </c>
      <c r="O80" s="26"/>
      <c r="P80" s="26"/>
      <c r="Q80" s="26"/>
      <c r="R80" s="26"/>
      <c r="S80" s="38"/>
    </row>
    <row r="81" spans="1:19" s="52" customFormat="1" ht="33.75" customHeight="1" x14ac:dyDescent="0.25">
      <c r="A81" s="33" t="s">
        <v>500</v>
      </c>
      <c r="B81" s="26" t="s">
        <v>2290</v>
      </c>
      <c r="C81" s="26" t="s">
        <v>1700</v>
      </c>
      <c r="D81" s="26" t="s">
        <v>500</v>
      </c>
      <c r="E81" s="26"/>
      <c r="F81" s="26"/>
      <c r="G81" s="35">
        <v>42656</v>
      </c>
      <c r="H81" s="26"/>
      <c r="I81" s="26" t="s">
        <v>2291</v>
      </c>
      <c r="J81" s="26" t="s">
        <v>2292</v>
      </c>
      <c r="K81" s="37">
        <v>7.66</v>
      </c>
      <c r="L81" s="37">
        <v>7.66</v>
      </c>
      <c r="M81" s="15">
        <v>0</v>
      </c>
      <c r="N81" s="37">
        <f t="shared" si="1"/>
        <v>7.66</v>
      </c>
      <c r="O81" s="26"/>
      <c r="P81" s="26"/>
      <c r="Q81" s="26"/>
      <c r="R81" s="26"/>
      <c r="S81" s="38"/>
    </row>
    <row r="82" spans="1:19" s="52" customFormat="1" ht="33.75" customHeight="1" x14ac:dyDescent="0.25">
      <c r="A82" s="33" t="s">
        <v>500</v>
      </c>
      <c r="B82" s="26" t="s">
        <v>2293</v>
      </c>
      <c r="C82" s="26" t="s">
        <v>1700</v>
      </c>
      <c r="D82" s="26" t="s">
        <v>500</v>
      </c>
      <c r="E82" s="26"/>
      <c r="F82" s="26"/>
      <c r="G82" s="35">
        <v>42656</v>
      </c>
      <c r="H82" s="26"/>
      <c r="I82" s="26" t="s">
        <v>2294</v>
      </c>
      <c r="J82" s="26" t="s">
        <v>2295</v>
      </c>
      <c r="K82" s="37">
        <v>7.67</v>
      </c>
      <c r="L82" s="37">
        <v>7.67</v>
      </c>
      <c r="M82" s="15">
        <v>0</v>
      </c>
      <c r="N82" s="37">
        <f t="shared" si="1"/>
        <v>7.67</v>
      </c>
      <c r="O82" s="26"/>
      <c r="P82" s="26"/>
      <c r="Q82" s="26"/>
      <c r="R82" s="26"/>
      <c r="S82" s="38"/>
    </row>
    <row r="83" spans="1:19" s="52" customFormat="1" ht="33.75" customHeight="1" x14ac:dyDescent="0.25">
      <c r="A83" s="33" t="s">
        <v>500</v>
      </c>
      <c r="B83" s="26" t="s">
        <v>2296</v>
      </c>
      <c r="C83" s="26" t="s">
        <v>1700</v>
      </c>
      <c r="D83" s="26" t="s">
        <v>500</v>
      </c>
      <c r="E83" s="26"/>
      <c r="F83" s="26"/>
      <c r="G83" s="35">
        <v>42656</v>
      </c>
      <c r="H83" s="26"/>
      <c r="I83" s="26" t="s">
        <v>2297</v>
      </c>
      <c r="J83" s="26" t="s">
        <v>2298</v>
      </c>
      <c r="K83" s="37">
        <v>1174.95</v>
      </c>
      <c r="L83" s="37">
        <v>1174.95</v>
      </c>
      <c r="M83" s="15">
        <v>0</v>
      </c>
      <c r="N83" s="37">
        <f t="shared" si="1"/>
        <v>1174.95</v>
      </c>
      <c r="O83" s="26"/>
      <c r="P83" s="26"/>
      <c r="Q83" s="26"/>
      <c r="R83" s="26"/>
      <c r="S83" s="38"/>
    </row>
    <row r="84" spans="1:19" s="52" customFormat="1" ht="33.75" customHeight="1" x14ac:dyDescent="0.25">
      <c r="A84" s="33" t="s">
        <v>500</v>
      </c>
      <c r="B84" s="26" t="s">
        <v>2299</v>
      </c>
      <c r="C84" s="26" t="s">
        <v>1700</v>
      </c>
      <c r="D84" s="26" t="s">
        <v>500</v>
      </c>
      <c r="E84" s="26"/>
      <c r="F84" s="26"/>
      <c r="G84" s="35">
        <v>42656</v>
      </c>
      <c r="H84" s="26"/>
      <c r="I84" s="26" t="s">
        <v>2300</v>
      </c>
      <c r="J84" s="26" t="s">
        <v>2301</v>
      </c>
      <c r="K84" s="37">
        <v>1302.1300000000001</v>
      </c>
      <c r="L84" s="37">
        <v>1302.1300000000001</v>
      </c>
      <c r="M84" s="15">
        <v>0</v>
      </c>
      <c r="N84" s="37">
        <f t="shared" si="1"/>
        <v>1302.1300000000001</v>
      </c>
      <c r="O84" s="26"/>
      <c r="P84" s="26"/>
      <c r="Q84" s="26"/>
      <c r="R84" s="26"/>
      <c r="S84" s="38"/>
    </row>
    <row r="85" spans="1:19" s="52" customFormat="1" ht="33.75" customHeight="1" x14ac:dyDescent="0.25">
      <c r="A85" s="33" t="s">
        <v>348</v>
      </c>
      <c r="B85" s="26" t="s">
        <v>2302</v>
      </c>
      <c r="C85" s="26" t="s">
        <v>1700</v>
      </c>
      <c r="D85" s="26" t="s">
        <v>348</v>
      </c>
      <c r="E85" s="26"/>
      <c r="F85" s="26"/>
      <c r="G85" s="35">
        <v>42658</v>
      </c>
      <c r="H85" s="26"/>
      <c r="I85" s="26" t="s">
        <v>1786</v>
      </c>
      <c r="J85" s="26" t="s">
        <v>1787</v>
      </c>
      <c r="K85" s="37">
        <v>29.99</v>
      </c>
      <c r="L85" s="37">
        <v>24.79</v>
      </c>
      <c r="M85" s="15">
        <v>0.20976200079999999</v>
      </c>
      <c r="N85" s="37">
        <f t="shared" si="1"/>
        <v>29.99</v>
      </c>
      <c r="O85" s="26"/>
      <c r="P85" s="26"/>
      <c r="Q85" s="26"/>
      <c r="R85" s="26"/>
      <c r="S85" s="38"/>
    </row>
    <row r="86" spans="1:19" s="52" customFormat="1" ht="33.75" customHeight="1" x14ac:dyDescent="0.25">
      <c r="A86" s="33" t="s">
        <v>331</v>
      </c>
      <c r="B86" s="26" t="s">
        <v>2303</v>
      </c>
      <c r="C86" s="26" t="s">
        <v>1700</v>
      </c>
      <c r="D86" s="26" t="s">
        <v>331</v>
      </c>
      <c r="E86" s="26"/>
      <c r="F86" s="26"/>
      <c r="G86" s="35">
        <v>42659</v>
      </c>
      <c r="H86" s="26"/>
      <c r="I86" s="26" t="s">
        <v>397</v>
      </c>
      <c r="J86" s="26" t="s">
        <v>1032</v>
      </c>
      <c r="K86" s="37">
        <v>516.15</v>
      </c>
      <c r="L86" s="37">
        <v>426.57</v>
      </c>
      <c r="M86" s="15">
        <v>0.21000070330000001</v>
      </c>
      <c r="N86" s="37">
        <f t="shared" si="1"/>
        <v>516.15</v>
      </c>
      <c r="O86" s="26"/>
      <c r="P86" s="26"/>
      <c r="Q86" s="26"/>
      <c r="R86" s="26"/>
      <c r="S86" s="38"/>
    </row>
    <row r="87" spans="1:19" s="52" customFormat="1" ht="33.75" customHeight="1" x14ac:dyDescent="0.25">
      <c r="A87" s="33" t="s">
        <v>355</v>
      </c>
      <c r="B87" s="26" t="s">
        <v>2304</v>
      </c>
      <c r="C87" s="26" t="s">
        <v>1700</v>
      </c>
      <c r="D87" s="26" t="s">
        <v>355</v>
      </c>
      <c r="E87" s="26"/>
      <c r="F87" s="26"/>
      <c r="G87" s="35">
        <v>42661</v>
      </c>
      <c r="H87" s="26"/>
      <c r="I87" s="26" t="s">
        <v>373</v>
      </c>
      <c r="J87" s="26" t="s">
        <v>1330</v>
      </c>
      <c r="K87" s="37">
        <v>76</v>
      </c>
      <c r="L87" s="37">
        <v>62.81</v>
      </c>
      <c r="M87" s="15">
        <v>0.20999840789999999</v>
      </c>
      <c r="N87" s="37">
        <f t="shared" si="1"/>
        <v>76</v>
      </c>
      <c r="O87" s="26"/>
      <c r="P87" s="26"/>
      <c r="Q87" s="26"/>
      <c r="R87" s="26"/>
      <c r="S87" s="38"/>
    </row>
    <row r="88" spans="1:19" s="52" customFormat="1" ht="33.75" customHeight="1" x14ac:dyDescent="0.25">
      <c r="A88" s="33" t="s">
        <v>336</v>
      </c>
      <c r="B88" s="26" t="s">
        <v>2305</v>
      </c>
      <c r="C88" s="26" t="s">
        <v>1700</v>
      </c>
      <c r="D88" s="26" t="s">
        <v>336</v>
      </c>
      <c r="E88" s="26"/>
      <c r="F88" s="26"/>
      <c r="G88" s="35">
        <v>42661</v>
      </c>
      <c r="H88" s="26"/>
      <c r="I88" s="26" t="s">
        <v>995</v>
      </c>
      <c r="J88" s="26" t="s">
        <v>996</v>
      </c>
      <c r="K88" s="37">
        <v>25140.33</v>
      </c>
      <c r="L88" s="37">
        <v>25140.33</v>
      </c>
      <c r="M88" s="15">
        <v>0</v>
      </c>
      <c r="N88" s="37">
        <f t="shared" si="1"/>
        <v>25140.33</v>
      </c>
      <c r="O88" s="26"/>
      <c r="P88" s="26"/>
      <c r="Q88" s="26"/>
      <c r="R88" s="26"/>
      <c r="S88" s="38"/>
    </row>
    <row r="89" spans="1:19" s="52" customFormat="1" ht="33.75" customHeight="1" x14ac:dyDescent="0.25">
      <c r="A89" s="33" t="s">
        <v>344</v>
      </c>
      <c r="B89" s="26" t="s">
        <v>2306</v>
      </c>
      <c r="C89" s="26" t="s">
        <v>1700</v>
      </c>
      <c r="D89" s="26" t="s">
        <v>344</v>
      </c>
      <c r="E89" s="26"/>
      <c r="F89" s="26"/>
      <c r="G89" s="35">
        <v>42661</v>
      </c>
      <c r="H89" s="26"/>
      <c r="I89" s="26" t="s">
        <v>2307</v>
      </c>
      <c r="J89" s="26" t="s">
        <v>2308</v>
      </c>
      <c r="K89" s="37">
        <v>11.75</v>
      </c>
      <c r="L89" s="37">
        <v>9.7100000000000009</v>
      </c>
      <c r="M89" s="15">
        <v>0.210092688</v>
      </c>
      <c r="N89" s="37">
        <f t="shared" si="1"/>
        <v>11.75</v>
      </c>
      <c r="O89" s="26"/>
      <c r="P89" s="26"/>
      <c r="Q89" s="26"/>
      <c r="R89" s="26"/>
      <c r="S89" s="38"/>
    </row>
    <row r="90" spans="1:19" s="52" customFormat="1" ht="33.75" customHeight="1" x14ac:dyDescent="0.25">
      <c r="A90" s="33" t="s">
        <v>336</v>
      </c>
      <c r="B90" s="26" t="s">
        <v>2309</v>
      </c>
      <c r="C90" s="26" t="s">
        <v>1700</v>
      </c>
      <c r="D90" s="26" t="s">
        <v>336</v>
      </c>
      <c r="E90" s="26"/>
      <c r="F90" s="26"/>
      <c r="G90" s="35">
        <v>42653</v>
      </c>
      <c r="H90" s="26"/>
      <c r="I90" s="26" t="s">
        <v>338</v>
      </c>
      <c r="J90" s="26" t="s">
        <v>922</v>
      </c>
      <c r="K90" s="37">
        <v>852.65</v>
      </c>
      <c r="L90" s="37">
        <v>704.67</v>
      </c>
      <c r="M90" s="15">
        <v>0.20999900660000001</v>
      </c>
      <c r="N90" s="37">
        <f t="shared" si="1"/>
        <v>852.65</v>
      </c>
      <c r="O90" s="26"/>
      <c r="P90" s="26"/>
      <c r="Q90" s="26"/>
      <c r="R90" s="26"/>
      <c r="S90" s="38"/>
    </row>
    <row r="91" spans="1:19" s="52" customFormat="1" ht="33.75" customHeight="1" x14ac:dyDescent="0.25">
      <c r="A91" s="33" t="s">
        <v>331</v>
      </c>
      <c r="B91" s="26" t="s">
        <v>2310</v>
      </c>
      <c r="C91" s="26" t="s">
        <v>1700</v>
      </c>
      <c r="D91" s="26" t="s">
        <v>331</v>
      </c>
      <c r="E91" s="26"/>
      <c r="F91" s="26"/>
      <c r="G91" s="35">
        <v>42662</v>
      </c>
      <c r="H91" s="26"/>
      <c r="I91" s="26" t="s">
        <v>379</v>
      </c>
      <c r="J91" s="26" t="s">
        <v>1043</v>
      </c>
      <c r="K91" s="37">
        <v>105.48</v>
      </c>
      <c r="L91" s="37">
        <v>87.17</v>
      </c>
      <c r="M91" s="15">
        <v>0.2100493289</v>
      </c>
      <c r="N91" s="37">
        <f t="shared" si="1"/>
        <v>105.48</v>
      </c>
      <c r="O91" s="26"/>
      <c r="P91" s="26"/>
      <c r="Q91" s="26"/>
      <c r="R91" s="26"/>
      <c r="S91" s="38"/>
    </row>
    <row r="92" spans="1:19" s="52" customFormat="1" ht="33.75" customHeight="1" x14ac:dyDescent="0.25">
      <c r="A92" s="33" t="s">
        <v>331</v>
      </c>
      <c r="B92" s="26" t="s">
        <v>2311</v>
      </c>
      <c r="C92" s="26" t="s">
        <v>1700</v>
      </c>
      <c r="D92" s="26" t="s">
        <v>331</v>
      </c>
      <c r="E92" s="26"/>
      <c r="F92" s="26"/>
      <c r="G92" s="35">
        <v>42662</v>
      </c>
      <c r="H92" s="26"/>
      <c r="I92" s="26" t="s">
        <v>379</v>
      </c>
      <c r="J92" s="26" t="s">
        <v>1043</v>
      </c>
      <c r="K92" s="37">
        <v>49.4</v>
      </c>
      <c r="L92" s="37">
        <v>40.83</v>
      </c>
      <c r="M92" s="15">
        <v>0.20989468529999999</v>
      </c>
      <c r="N92" s="37">
        <f t="shared" si="1"/>
        <v>49.4</v>
      </c>
      <c r="O92" s="26"/>
      <c r="P92" s="26"/>
      <c r="Q92" s="26"/>
      <c r="R92" s="26"/>
      <c r="S92" s="38"/>
    </row>
    <row r="93" spans="1:19" s="52" customFormat="1" ht="33.75" customHeight="1" x14ac:dyDescent="0.25">
      <c r="A93" s="33" t="s">
        <v>336</v>
      </c>
      <c r="B93" s="26" t="s">
        <v>2312</v>
      </c>
      <c r="C93" s="26" t="s">
        <v>1700</v>
      </c>
      <c r="D93" s="26" t="s">
        <v>336</v>
      </c>
      <c r="E93" s="26"/>
      <c r="F93" s="26"/>
      <c r="G93" s="35">
        <v>42664</v>
      </c>
      <c r="H93" s="26"/>
      <c r="I93" s="26" t="s">
        <v>394</v>
      </c>
      <c r="J93" s="26" t="s">
        <v>2313</v>
      </c>
      <c r="K93" s="37">
        <v>4500.49</v>
      </c>
      <c r="L93" s="37">
        <v>3719.41</v>
      </c>
      <c r="M93" s="15">
        <v>0.21000104859999999</v>
      </c>
      <c r="N93" s="37">
        <f t="shared" si="1"/>
        <v>4500.49</v>
      </c>
      <c r="O93" s="26"/>
      <c r="P93" s="26"/>
      <c r="Q93" s="26"/>
      <c r="R93" s="26"/>
      <c r="S93" s="38"/>
    </row>
    <row r="94" spans="1:19" s="52" customFormat="1" ht="33.75" customHeight="1" x14ac:dyDescent="0.25">
      <c r="A94" s="33" t="s">
        <v>402</v>
      </c>
      <c r="B94" s="26" t="s">
        <v>2314</v>
      </c>
      <c r="C94" s="26" t="s">
        <v>1700</v>
      </c>
      <c r="D94" s="26" t="s">
        <v>402</v>
      </c>
      <c r="E94" s="26"/>
      <c r="F94" s="26"/>
      <c r="G94" s="35">
        <v>42667</v>
      </c>
      <c r="H94" s="26"/>
      <c r="I94" s="26">
        <v>0</v>
      </c>
      <c r="J94" s="26" t="s">
        <v>2315</v>
      </c>
      <c r="K94" s="37">
        <v>2574.2800000000002</v>
      </c>
      <c r="L94" s="37">
        <v>2574.2800000000002</v>
      </c>
      <c r="M94" s="15">
        <v>0</v>
      </c>
      <c r="N94" s="37">
        <f t="shared" si="1"/>
        <v>2574.2800000000002</v>
      </c>
      <c r="O94" s="26"/>
      <c r="P94" s="26"/>
      <c r="Q94" s="26"/>
      <c r="R94" s="26"/>
      <c r="S94" s="38"/>
    </row>
    <row r="95" spans="1:19" s="52" customFormat="1" ht="33.75" customHeight="1" x14ac:dyDescent="0.25">
      <c r="A95" s="33" t="s">
        <v>326</v>
      </c>
      <c r="B95" s="26" t="s">
        <v>2316</v>
      </c>
      <c r="C95" s="26" t="s">
        <v>1700</v>
      </c>
      <c r="D95" s="26" t="s">
        <v>326</v>
      </c>
      <c r="E95" s="26"/>
      <c r="F95" s="26"/>
      <c r="G95" s="35">
        <v>42667</v>
      </c>
      <c r="H95" s="26"/>
      <c r="I95" s="26" t="s">
        <v>1588</v>
      </c>
      <c r="J95" s="26" t="s">
        <v>1589</v>
      </c>
      <c r="K95" s="37">
        <v>4.95</v>
      </c>
      <c r="L95" s="37">
        <v>4.09</v>
      </c>
      <c r="M95" s="15">
        <v>0.21026894870000001</v>
      </c>
      <c r="N95" s="37">
        <f t="shared" ref="N95:N158" si="2">+K95</f>
        <v>4.95</v>
      </c>
      <c r="O95" s="26"/>
      <c r="P95" s="26"/>
      <c r="Q95" s="26"/>
      <c r="R95" s="26"/>
      <c r="S95" s="38"/>
    </row>
    <row r="96" spans="1:19" s="52" customFormat="1" ht="33.75" customHeight="1" x14ac:dyDescent="0.25">
      <c r="A96" s="33" t="s">
        <v>355</v>
      </c>
      <c r="B96" s="26" t="s">
        <v>2317</v>
      </c>
      <c r="C96" s="26" t="s">
        <v>1700</v>
      </c>
      <c r="D96" s="26" t="s">
        <v>355</v>
      </c>
      <c r="E96" s="26"/>
      <c r="F96" s="26"/>
      <c r="G96" s="35">
        <v>42667</v>
      </c>
      <c r="H96" s="26"/>
      <c r="I96" s="26" t="s">
        <v>464</v>
      </c>
      <c r="J96" s="26" t="s">
        <v>1060</v>
      </c>
      <c r="K96" s="37">
        <v>75.39</v>
      </c>
      <c r="L96" s="37">
        <v>62.31</v>
      </c>
      <c r="M96" s="15">
        <v>0.20991815120000001</v>
      </c>
      <c r="N96" s="37">
        <f t="shared" si="2"/>
        <v>75.39</v>
      </c>
      <c r="O96" s="26"/>
      <c r="P96" s="26"/>
      <c r="Q96" s="26"/>
      <c r="R96" s="26"/>
      <c r="S96" s="38"/>
    </row>
    <row r="97" spans="1:19" s="52" customFormat="1" ht="33.75" customHeight="1" x14ac:dyDescent="0.25">
      <c r="A97" s="33" t="s">
        <v>326</v>
      </c>
      <c r="B97" s="26" t="s">
        <v>2318</v>
      </c>
      <c r="C97" s="26" t="s">
        <v>1700</v>
      </c>
      <c r="D97" s="26" t="s">
        <v>326</v>
      </c>
      <c r="E97" s="26"/>
      <c r="F97" s="26"/>
      <c r="G97" s="35">
        <v>42667</v>
      </c>
      <c r="H97" s="26"/>
      <c r="I97" s="26" t="s">
        <v>1591</v>
      </c>
      <c r="J97" s="26" t="s">
        <v>1592</v>
      </c>
      <c r="K97" s="37">
        <v>5.86</v>
      </c>
      <c r="L97" s="37">
        <v>4.84</v>
      </c>
      <c r="M97" s="15">
        <v>0.21074380170000001</v>
      </c>
      <c r="N97" s="37">
        <f t="shared" si="2"/>
        <v>5.86</v>
      </c>
      <c r="O97" s="26"/>
      <c r="P97" s="26"/>
      <c r="Q97" s="26"/>
      <c r="R97" s="26"/>
      <c r="S97" s="38"/>
    </row>
    <row r="98" spans="1:19" s="52" customFormat="1" ht="33.75" customHeight="1" x14ac:dyDescent="0.25">
      <c r="A98" s="33" t="s">
        <v>348</v>
      </c>
      <c r="B98" s="26" t="s">
        <v>2319</v>
      </c>
      <c r="C98" s="26" t="s">
        <v>1700</v>
      </c>
      <c r="D98" s="26" t="s">
        <v>348</v>
      </c>
      <c r="E98" s="26"/>
      <c r="F98" s="26"/>
      <c r="G98" s="35">
        <v>42667</v>
      </c>
      <c r="H98" s="26"/>
      <c r="I98" s="26" t="s">
        <v>350</v>
      </c>
      <c r="J98" s="26" t="s">
        <v>1053</v>
      </c>
      <c r="K98" s="37">
        <v>665.5</v>
      </c>
      <c r="L98" s="37">
        <v>550</v>
      </c>
      <c r="M98" s="15">
        <v>0.21</v>
      </c>
      <c r="N98" s="37">
        <f t="shared" si="2"/>
        <v>665.5</v>
      </c>
      <c r="O98" s="26"/>
      <c r="P98" s="26"/>
      <c r="Q98" s="26"/>
      <c r="R98" s="26"/>
      <c r="S98" s="38"/>
    </row>
    <row r="99" spans="1:19" s="52" customFormat="1" ht="33.75" customHeight="1" x14ac:dyDescent="0.25">
      <c r="A99" s="33" t="s">
        <v>344</v>
      </c>
      <c r="B99" s="26" t="s">
        <v>2320</v>
      </c>
      <c r="C99" s="26" t="s">
        <v>1700</v>
      </c>
      <c r="D99" s="26" t="s">
        <v>344</v>
      </c>
      <c r="E99" s="26"/>
      <c r="F99" s="26"/>
      <c r="G99" s="35">
        <v>42667</v>
      </c>
      <c r="H99" s="26"/>
      <c r="I99" s="26" t="s">
        <v>2228</v>
      </c>
      <c r="J99" s="26" t="s">
        <v>2229</v>
      </c>
      <c r="K99" s="37">
        <v>2.35</v>
      </c>
      <c r="L99" s="37">
        <v>1.94</v>
      </c>
      <c r="M99" s="15">
        <v>0.21134020619999999</v>
      </c>
      <c r="N99" s="37">
        <f t="shared" si="2"/>
        <v>2.35</v>
      </c>
      <c r="O99" s="26"/>
      <c r="P99" s="26"/>
      <c r="Q99" s="26"/>
      <c r="R99" s="26"/>
      <c r="S99" s="38"/>
    </row>
    <row r="100" spans="1:19" s="52" customFormat="1" ht="33.75" customHeight="1" x14ac:dyDescent="0.25">
      <c r="A100" s="33" t="s">
        <v>340</v>
      </c>
      <c r="B100" s="26">
        <v>161308</v>
      </c>
      <c r="C100" s="26" t="s">
        <v>1700</v>
      </c>
      <c r="D100" s="26" t="s">
        <v>340</v>
      </c>
      <c r="E100" s="26"/>
      <c r="F100" s="26"/>
      <c r="G100" s="35">
        <v>42598</v>
      </c>
      <c r="H100" s="26"/>
      <c r="I100" s="26" t="s">
        <v>391</v>
      </c>
      <c r="J100" s="26" t="s">
        <v>1897</v>
      </c>
      <c r="K100" s="37">
        <v>-994.78</v>
      </c>
      <c r="L100" s="37">
        <v>-822.13</v>
      </c>
      <c r="M100" s="15">
        <v>0.2100032842</v>
      </c>
      <c r="N100" s="37">
        <f t="shared" si="2"/>
        <v>-994.78</v>
      </c>
      <c r="O100" s="26"/>
      <c r="P100" s="26"/>
      <c r="Q100" s="26"/>
      <c r="R100" s="26"/>
      <c r="S100" s="38"/>
    </row>
    <row r="101" spans="1:19" s="52" customFormat="1" ht="33.75" customHeight="1" x14ac:dyDescent="0.25">
      <c r="A101" s="33" t="s">
        <v>340</v>
      </c>
      <c r="B101" s="26">
        <v>161083</v>
      </c>
      <c r="C101" s="26" t="s">
        <v>1700</v>
      </c>
      <c r="D101" s="26" t="s">
        <v>340</v>
      </c>
      <c r="E101" s="26"/>
      <c r="F101" s="26"/>
      <c r="G101" s="35">
        <v>42598</v>
      </c>
      <c r="H101" s="26"/>
      <c r="I101" s="26" t="s">
        <v>391</v>
      </c>
      <c r="J101" s="26" t="s">
        <v>1897</v>
      </c>
      <c r="K101" s="37">
        <v>-78.650000000000006</v>
      </c>
      <c r="L101" s="37">
        <v>-65</v>
      </c>
      <c r="M101" s="15">
        <v>0.21</v>
      </c>
      <c r="N101" s="37">
        <f t="shared" si="2"/>
        <v>-78.650000000000006</v>
      </c>
      <c r="O101" s="26"/>
      <c r="P101" s="26"/>
      <c r="Q101" s="26"/>
      <c r="R101" s="26"/>
      <c r="S101" s="38"/>
    </row>
    <row r="102" spans="1:19" s="52" customFormat="1" ht="33.75" customHeight="1" x14ac:dyDescent="0.25">
      <c r="A102" s="33" t="s">
        <v>326</v>
      </c>
      <c r="B102" s="26" t="s">
        <v>2321</v>
      </c>
      <c r="C102" s="26" t="s">
        <v>1700</v>
      </c>
      <c r="D102" s="26" t="s">
        <v>326</v>
      </c>
      <c r="E102" s="26"/>
      <c r="F102" s="26"/>
      <c r="G102" s="35">
        <v>42668</v>
      </c>
      <c r="H102" s="26"/>
      <c r="I102" s="26" t="s">
        <v>782</v>
      </c>
      <c r="J102" s="26" t="s">
        <v>2322</v>
      </c>
      <c r="K102" s="37">
        <v>21780</v>
      </c>
      <c r="L102" s="37">
        <v>18000</v>
      </c>
      <c r="M102" s="15">
        <v>0.21</v>
      </c>
      <c r="N102" s="37">
        <f t="shared" si="2"/>
        <v>21780</v>
      </c>
      <c r="O102" s="26"/>
      <c r="P102" s="26"/>
      <c r="Q102" s="26"/>
      <c r="R102" s="26"/>
      <c r="S102" s="38"/>
    </row>
    <row r="103" spans="1:19" s="52" customFormat="1" ht="33.75" customHeight="1" x14ac:dyDescent="0.25">
      <c r="A103" s="33" t="s">
        <v>348</v>
      </c>
      <c r="B103" s="26" t="s">
        <v>2323</v>
      </c>
      <c r="C103" s="26" t="s">
        <v>1700</v>
      </c>
      <c r="D103" s="26" t="s">
        <v>348</v>
      </c>
      <c r="E103" s="26"/>
      <c r="F103" s="26"/>
      <c r="G103" s="35">
        <v>42668</v>
      </c>
      <c r="H103" s="26"/>
      <c r="I103" s="26" t="s">
        <v>529</v>
      </c>
      <c r="J103" s="26" t="s">
        <v>929</v>
      </c>
      <c r="K103" s="37">
        <v>91.8</v>
      </c>
      <c r="L103" s="37">
        <v>75.87</v>
      </c>
      <c r="M103" s="15">
        <v>0.2099644128</v>
      </c>
      <c r="N103" s="37">
        <f t="shared" si="2"/>
        <v>91.8</v>
      </c>
      <c r="O103" s="26"/>
      <c r="P103" s="26"/>
      <c r="Q103" s="26"/>
      <c r="R103" s="26"/>
      <c r="S103" s="38"/>
    </row>
    <row r="104" spans="1:19" s="52" customFormat="1" ht="33.75" customHeight="1" x14ac:dyDescent="0.25">
      <c r="A104" s="33" t="s">
        <v>355</v>
      </c>
      <c r="B104" s="26" t="s">
        <v>2324</v>
      </c>
      <c r="C104" s="26" t="s">
        <v>1700</v>
      </c>
      <c r="D104" s="26" t="s">
        <v>355</v>
      </c>
      <c r="E104" s="26"/>
      <c r="F104" s="26"/>
      <c r="G104" s="35">
        <v>42669</v>
      </c>
      <c r="H104" s="26"/>
      <c r="I104" s="26" t="s">
        <v>545</v>
      </c>
      <c r="J104" s="26" t="s">
        <v>1715</v>
      </c>
      <c r="K104" s="37">
        <v>50</v>
      </c>
      <c r="L104" s="37">
        <v>41.32</v>
      </c>
      <c r="M104" s="15">
        <v>0.2100677638</v>
      </c>
      <c r="N104" s="37">
        <f t="shared" si="2"/>
        <v>50</v>
      </c>
      <c r="O104" s="26"/>
      <c r="P104" s="26"/>
      <c r="Q104" s="26"/>
      <c r="R104" s="26"/>
      <c r="S104" s="38"/>
    </row>
    <row r="105" spans="1:19" s="52" customFormat="1" ht="33.75" customHeight="1" x14ac:dyDescent="0.25">
      <c r="A105" s="33" t="s">
        <v>326</v>
      </c>
      <c r="B105" s="26" t="s">
        <v>2325</v>
      </c>
      <c r="C105" s="26" t="s">
        <v>1700</v>
      </c>
      <c r="D105" s="26" t="s">
        <v>326</v>
      </c>
      <c r="E105" s="26"/>
      <c r="F105" s="26"/>
      <c r="G105" s="35">
        <v>42670</v>
      </c>
      <c r="H105" s="26"/>
      <c r="I105" s="26" t="s">
        <v>1588</v>
      </c>
      <c r="J105" s="26" t="s">
        <v>1589</v>
      </c>
      <c r="K105" s="37">
        <v>1.3</v>
      </c>
      <c r="L105" s="37">
        <v>1.07</v>
      </c>
      <c r="M105" s="15">
        <v>0.214953271</v>
      </c>
      <c r="N105" s="37">
        <f t="shared" si="2"/>
        <v>1.3</v>
      </c>
      <c r="O105" s="26"/>
      <c r="P105" s="26"/>
      <c r="Q105" s="26"/>
      <c r="R105" s="26"/>
      <c r="S105" s="38"/>
    </row>
    <row r="106" spans="1:19" s="52" customFormat="1" ht="33.75" customHeight="1" x14ac:dyDescent="0.25">
      <c r="A106" s="33" t="s">
        <v>500</v>
      </c>
      <c r="B106" s="26" t="s">
        <v>2326</v>
      </c>
      <c r="C106" s="26" t="s">
        <v>1700</v>
      </c>
      <c r="D106" s="26" t="s">
        <v>500</v>
      </c>
      <c r="E106" s="26"/>
      <c r="F106" s="26"/>
      <c r="G106" s="35">
        <v>42670</v>
      </c>
      <c r="H106" s="26"/>
      <c r="I106" s="26" t="s">
        <v>2327</v>
      </c>
      <c r="J106" s="26" t="s">
        <v>2328</v>
      </c>
      <c r="K106" s="37">
        <v>123.6</v>
      </c>
      <c r="L106" s="37">
        <v>123.6</v>
      </c>
      <c r="M106" s="15">
        <v>0</v>
      </c>
      <c r="N106" s="37">
        <f t="shared" si="2"/>
        <v>123.6</v>
      </c>
      <c r="O106" s="26"/>
      <c r="P106" s="26"/>
      <c r="Q106" s="26"/>
      <c r="R106" s="26"/>
      <c r="S106" s="38"/>
    </row>
    <row r="107" spans="1:19" s="52" customFormat="1" ht="33.75" customHeight="1" x14ac:dyDescent="0.25">
      <c r="A107" s="33" t="s">
        <v>500</v>
      </c>
      <c r="B107" s="26" t="s">
        <v>2329</v>
      </c>
      <c r="C107" s="26" t="s">
        <v>1700</v>
      </c>
      <c r="D107" s="26" t="s">
        <v>500</v>
      </c>
      <c r="E107" s="26"/>
      <c r="F107" s="26"/>
      <c r="G107" s="35">
        <v>42670</v>
      </c>
      <c r="H107" s="26"/>
      <c r="I107" s="26" t="s">
        <v>2330</v>
      </c>
      <c r="J107" s="26" t="s">
        <v>2331</v>
      </c>
      <c r="K107" s="37">
        <v>123.61</v>
      </c>
      <c r="L107" s="37">
        <v>123.61</v>
      </c>
      <c r="M107" s="15">
        <v>0</v>
      </c>
      <c r="N107" s="37">
        <f t="shared" si="2"/>
        <v>123.61</v>
      </c>
      <c r="O107" s="26"/>
      <c r="P107" s="26"/>
      <c r="Q107" s="26"/>
      <c r="R107" s="26"/>
      <c r="S107" s="38"/>
    </row>
    <row r="108" spans="1:19" s="52" customFormat="1" ht="33.75" customHeight="1" x14ac:dyDescent="0.25">
      <c r="A108" s="33" t="s">
        <v>500</v>
      </c>
      <c r="B108" s="26" t="s">
        <v>2332</v>
      </c>
      <c r="C108" s="26" t="s">
        <v>1700</v>
      </c>
      <c r="D108" s="26" t="s">
        <v>500</v>
      </c>
      <c r="E108" s="26"/>
      <c r="F108" s="26"/>
      <c r="G108" s="35">
        <v>42670</v>
      </c>
      <c r="H108" s="26"/>
      <c r="I108" s="26" t="s">
        <v>2333</v>
      </c>
      <c r="J108" s="26" t="s">
        <v>2334</v>
      </c>
      <c r="K108" s="37">
        <v>2178.98</v>
      </c>
      <c r="L108" s="37">
        <v>2178.98</v>
      </c>
      <c r="M108" s="15">
        <v>0</v>
      </c>
      <c r="N108" s="37">
        <f t="shared" si="2"/>
        <v>2178.98</v>
      </c>
      <c r="O108" s="26"/>
      <c r="P108" s="26"/>
      <c r="Q108" s="26"/>
      <c r="R108" s="26"/>
      <c r="S108" s="38"/>
    </row>
    <row r="109" spans="1:19" s="52" customFormat="1" ht="33.75" customHeight="1" x14ac:dyDescent="0.25">
      <c r="A109" s="33" t="s">
        <v>939</v>
      </c>
      <c r="B109" s="26" t="s">
        <v>2335</v>
      </c>
      <c r="C109" s="26" t="s">
        <v>1700</v>
      </c>
      <c r="D109" s="26" t="s">
        <v>939</v>
      </c>
      <c r="E109" s="26"/>
      <c r="F109" s="26"/>
      <c r="G109" s="35">
        <v>42670</v>
      </c>
      <c r="H109" s="26"/>
      <c r="I109" s="26" t="s">
        <v>611</v>
      </c>
      <c r="J109" s="26" t="s">
        <v>1885</v>
      </c>
      <c r="K109" s="37">
        <v>225</v>
      </c>
      <c r="L109" s="37">
        <v>225</v>
      </c>
      <c r="M109" s="15">
        <v>0</v>
      </c>
      <c r="N109" s="37">
        <f t="shared" si="2"/>
        <v>225</v>
      </c>
      <c r="O109" s="26"/>
      <c r="P109" s="26"/>
      <c r="Q109" s="26"/>
      <c r="R109" s="26"/>
      <c r="S109" s="38"/>
    </row>
    <row r="110" spans="1:19" s="52" customFormat="1" ht="33.75" customHeight="1" x14ac:dyDescent="0.25">
      <c r="A110" s="33" t="s">
        <v>500</v>
      </c>
      <c r="B110" s="26" t="s">
        <v>2336</v>
      </c>
      <c r="C110" s="26" t="s">
        <v>1700</v>
      </c>
      <c r="D110" s="26" t="s">
        <v>500</v>
      </c>
      <c r="E110" s="26"/>
      <c r="F110" s="26"/>
      <c r="G110" s="35">
        <v>42670</v>
      </c>
      <c r="H110" s="26"/>
      <c r="I110" s="26" t="s">
        <v>2337</v>
      </c>
      <c r="J110" s="26" t="s">
        <v>2338</v>
      </c>
      <c r="K110" s="37">
        <v>246.93</v>
      </c>
      <c r="L110" s="37">
        <v>246.93</v>
      </c>
      <c r="M110" s="15">
        <v>0</v>
      </c>
      <c r="N110" s="37">
        <f t="shared" si="2"/>
        <v>246.93</v>
      </c>
      <c r="O110" s="26"/>
      <c r="P110" s="26"/>
      <c r="Q110" s="26"/>
      <c r="R110" s="26"/>
      <c r="S110" s="38"/>
    </row>
    <row r="111" spans="1:19" s="52" customFormat="1" ht="33.75" customHeight="1" x14ac:dyDescent="0.25">
      <c r="A111" s="33" t="s">
        <v>500</v>
      </c>
      <c r="B111" s="26" t="s">
        <v>2339</v>
      </c>
      <c r="C111" s="26" t="s">
        <v>1700</v>
      </c>
      <c r="D111" s="26" t="s">
        <v>500</v>
      </c>
      <c r="E111" s="26"/>
      <c r="F111" s="26"/>
      <c r="G111" s="35">
        <v>42670</v>
      </c>
      <c r="H111" s="26"/>
      <c r="I111" s="26" t="s">
        <v>2340</v>
      </c>
      <c r="J111" s="26" t="s">
        <v>2341</v>
      </c>
      <c r="K111" s="37">
        <v>158.91</v>
      </c>
      <c r="L111" s="37">
        <v>158.91</v>
      </c>
      <c r="M111" s="15">
        <v>0</v>
      </c>
      <c r="N111" s="37">
        <f t="shared" si="2"/>
        <v>158.91</v>
      </c>
      <c r="O111" s="26"/>
      <c r="P111" s="26"/>
      <c r="Q111" s="26"/>
      <c r="R111" s="26"/>
      <c r="S111" s="38"/>
    </row>
    <row r="112" spans="1:19" s="52" customFormat="1" ht="33.75" customHeight="1" x14ac:dyDescent="0.25">
      <c r="A112" s="33" t="s">
        <v>500</v>
      </c>
      <c r="B112" s="26" t="s">
        <v>2342</v>
      </c>
      <c r="C112" s="26" t="s">
        <v>1700</v>
      </c>
      <c r="D112" s="26" t="s">
        <v>500</v>
      </c>
      <c r="E112" s="26"/>
      <c r="F112" s="26"/>
      <c r="G112" s="35">
        <v>42670</v>
      </c>
      <c r="H112" s="26"/>
      <c r="I112" s="26" t="s">
        <v>2340</v>
      </c>
      <c r="J112" s="26" t="s">
        <v>2341</v>
      </c>
      <c r="K112" s="37">
        <v>1062.77</v>
      </c>
      <c r="L112" s="37">
        <v>1062.77</v>
      </c>
      <c r="M112" s="15">
        <v>0</v>
      </c>
      <c r="N112" s="37">
        <f t="shared" si="2"/>
        <v>1062.77</v>
      </c>
      <c r="O112" s="26"/>
      <c r="P112" s="26"/>
      <c r="Q112" s="26"/>
      <c r="R112" s="26"/>
      <c r="S112" s="38"/>
    </row>
    <row r="113" spans="1:19" s="52" customFormat="1" ht="33.75" customHeight="1" x14ac:dyDescent="0.25">
      <c r="A113" s="33" t="s">
        <v>500</v>
      </c>
      <c r="B113" s="26" t="s">
        <v>2343</v>
      </c>
      <c r="C113" s="26" t="s">
        <v>1700</v>
      </c>
      <c r="D113" s="26" t="s">
        <v>500</v>
      </c>
      <c r="E113" s="26"/>
      <c r="F113" s="26"/>
      <c r="G113" s="35">
        <v>42670</v>
      </c>
      <c r="H113" s="26"/>
      <c r="I113" s="26" t="s">
        <v>2344</v>
      </c>
      <c r="J113" s="26" t="s">
        <v>2345</v>
      </c>
      <c r="K113" s="37">
        <v>158.9</v>
      </c>
      <c r="L113" s="37">
        <v>158.9</v>
      </c>
      <c r="M113" s="15">
        <v>0</v>
      </c>
      <c r="N113" s="37">
        <f t="shared" si="2"/>
        <v>158.9</v>
      </c>
      <c r="O113" s="26"/>
      <c r="P113" s="26"/>
      <c r="Q113" s="26"/>
      <c r="R113" s="26"/>
      <c r="S113" s="38"/>
    </row>
    <row r="114" spans="1:19" s="52" customFormat="1" ht="33.75" customHeight="1" x14ac:dyDescent="0.25">
      <c r="A114" s="33" t="s">
        <v>500</v>
      </c>
      <c r="B114" s="26" t="s">
        <v>2346</v>
      </c>
      <c r="C114" s="26" t="s">
        <v>1700</v>
      </c>
      <c r="D114" s="26" t="s">
        <v>500</v>
      </c>
      <c r="E114" s="26"/>
      <c r="F114" s="26"/>
      <c r="G114" s="35">
        <v>42670</v>
      </c>
      <c r="H114" s="26"/>
      <c r="I114" s="26" t="s">
        <v>2347</v>
      </c>
      <c r="J114" s="26" t="s">
        <v>2348</v>
      </c>
      <c r="K114" s="37">
        <v>158.91</v>
      </c>
      <c r="L114" s="37">
        <v>158.91</v>
      </c>
      <c r="M114" s="15">
        <v>0</v>
      </c>
      <c r="N114" s="37">
        <f t="shared" si="2"/>
        <v>158.91</v>
      </c>
      <c r="O114" s="26"/>
      <c r="P114" s="26"/>
      <c r="Q114" s="26"/>
      <c r="R114" s="26"/>
      <c r="S114" s="38"/>
    </row>
    <row r="115" spans="1:19" s="52" customFormat="1" ht="33.75" customHeight="1" x14ac:dyDescent="0.25">
      <c r="A115" s="33" t="s">
        <v>500</v>
      </c>
      <c r="B115" s="26" t="s">
        <v>2349</v>
      </c>
      <c r="C115" s="26" t="s">
        <v>1700</v>
      </c>
      <c r="D115" s="26" t="s">
        <v>500</v>
      </c>
      <c r="E115" s="26"/>
      <c r="F115" s="26"/>
      <c r="G115" s="35">
        <v>42670</v>
      </c>
      <c r="H115" s="26"/>
      <c r="I115" s="26" t="s">
        <v>2350</v>
      </c>
      <c r="J115" s="26" t="s">
        <v>2351</v>
      </c>
      <c r="K115" s="37">
        <v>2279.75</v>
      </c>
      <c r="L115" s="37">
        <v>2279.75</v>
      </c>
      <c r="M115" s="15">
        <v>0</v>
      </c>
      <c r="N115" s="37">
        <f t="shared" si="2"/>
        <v>2279.75</v>
      </c>
      <c r="O115" s="26"/>
      <c r="P115" s="26"/>
      <c r="Q115" s="26"/>
      <c r="R115" s="26"/>
      <c r="S115" s="38"/>
    </row>
    <row r="116" spans="1:19" s="52" customFormat="1" ht="33.75" customHeight="1" x14ac:dyDescent="0.25">
      <c r="A116" s="33" t="s">
        <v>500</v>
      </c>
      <c r="B116" s="26" t="s">
        <v>2352</v>
      </c>
      <c r="C116" s="26" t="s">
        <v>1700</v>
      </c>
      <c r="D116" s="26" t="s">
        <v>500</v>
      </c>
      <c r="E116" s="26"/>
      <c r="F116" s="26"/>
      <c r="G116" s="35">
        <v>42670</v>
      </c>
      <c r="H116" s="26"/>
      <c r="I116" s="26" t="s">
        <v>2353</v>
      </c>
      <c r="J116" s="26" t="s">
        <v>2354</v>
      </c>
      <c r="K116" s="37">
        <v>1650.08</v>
      </c>
      <c r="L116" s="37">
        <v>1650.08</v>
      </c>
      <c r="M116" s="15">
        <v>0</v>
      </c>
      <c r="N116" s="37">
        <f t="shared" si="2"/>
        <v>1650.08</v>
      </c>
      <c r="O116" s="26"/>
      <c r="P116" s="26"/>
      <c r="Q116" s="26"/>
      <c r="R116" s="26"/>
      <c r="S116" s="38"/>
    </row>
    <row r="117" spans="1:19" s="52" customFormat="1" ht="33.75" customHeight="1" x14ac:dyDescent="0.25">
      <c r="A117" s="33" t="s">
        <v>500</v>
      </c>
      <c r="B117" s="26" t="s">
        <v>2352</v>
      </c>
      <c r="C117" s="26" t="s">
        <v>1700</v>
      </c>
      <c r="D117" s="26" t="s">
        <v>500</v>
      </c>
      <c r="E117" s="26"/>
      <c r="F117" s="26"/>
      <c r="G117" s="35">
        <v>42670</v>
      </c>
      <c r="H117" s="26"/>
      <c r="I117" s="26" t="s">
        <v>2353</v>
      </c>
      <c r="J117" s="26" t="s">
        <v>2354</v>
      </c>
      <c r="K117" s="37">
        <v>1728.14</v>
      </c>
      <c r="L117" s="37">
        <v>1728.14</v>
      </c>
      <c r="M117" s="15">
        <v>0</v>
      </c>
      <c r="N117" s="37">
        <f t="shared" si="2"/>
        <v>1728.14</v>
      </c>
      <c r="O117" s="26"/>
      <c r="P117" s="26"/>
      <c r="Q117" s="26"/>
      <c r="R117" s="26"/>
      <c r="S117" s="38"/>
    </row>
    <row r="118" spans="1:19" s="52" customFormat="1" ht="33.75" customHeight="1" x14ac:dyDescent="0.25">
      <c r="A118" s="33" t="s">
        <v>500</v>
      </c>
      <c r="B118" s="26" t="s">
        <v>2352</v>
      </c>
      <c r="C118" s="26" t="s">
        <v>1700</v>
      </c>
      <c r="D118" s="26" t="s">
        <v>500</v>
      </c>
      <c r="E118" s="26"/>
      <c r="F118" s="26"/>
      <c r="G118" s="35">
        <v>42670</v>
      </c>
      <c r="H118" s="26"/>
      <c r="I118" s="26" t="s">
        <v>2353</v>
      </c>
      <c r="J118" s="26" t="s">
        <v>2354</v>
      </c>
      <c r="K118" s="37">
        <v>1243.08</v>
      </c>
      <c r="L118" s="37">
        <v>1243.08</v>
      </c>
      <c r="M118" s="15">
        <v>0</v>
      </c>
      <c r="N118" s="37">
        <f t="shared" si="2"/>
        <v>1243.08</v>
      </c>
      <c r="O118" s="26"/>
      <c r="P118" s="26"/>
      <c r="Q118" s="26"/>
      <c r="R118" s="26"/>
      <c r="S118" s="38"/>
    </row>
    <row r="119" spans="1:19" s="52" customFormat="1" ht="33.75" customHeight="1" x14ac:dyDescent="0.25">
      <c r="A119" s="33" t="s">
        <v>500</v>
      </c>
      <c r="B119" s="26" t="s">
        <v>2355</v>
      </c>
      <c r="C119" s="26" t="s">
        <v>1700</v>
      </c>
      <c r="D119" s="26" t="s">
        <v>500</v>
      </c>
      <c r="E119" s="26"/>
      <c r="F119" s="26"/>
      <c r="G119" s="35">
        <v>42670</v>
      </c>
      <c r="H119" s="26"/>
      <c r="I119" s="26" t="s">
        <v>1923</v>
      </c>
      <c r="J119" s="26" t="s">
        <v>1924</v>
      </c>
      <c r="K119" s="37">
        <v>424.59</v>
      </c>
      <c r="L119" s="37">
        <v>424.59</v>
      </c>
      <c r="M119" s="15">
        <v>0</v>
      </c>
      <c r="N119" s="37">
        <f t="shared" si="2"/>
        <v>424.59</v>
      </c>
      <c r="O119" s="26"/>
      <c r="P119" s="26"/>
      <c r="Q119" s="26"/>
      <c r="R119" s="26"/>
      <c r="S119" s="38"/>
    </row>
    <row r="120" spans="1:19" s="52" customFormat="1" ht="33.75" customHeight="1" x14ac:dyDescent="0.25">
      <c r="A120" s="33" t="s">
        <v>500</v>
      </c>
      <c r="B120" s="26" t="s">
        <v>2356</v>
      </c>
      <c r="C120" s="26" t="s">
        <v>1700</v>
      </c>
      <c r="D120" s="26" t="s">
        <v>500</v>
      </c>
      <c r="E120" s="26"/>
      <c r="F120" s="26"/>
      <c r="G120" s="35">
        <v>42670</v>
      </c>
      <c r="H120" s="26"/>
      <c r="I120" s="26" t="s">
        <v>2273</v>
      </c>
      <c r="J120" s="26" t="s">
        <v>2274</v>
      </c>
      <c r="K120" s="37">
        <v>785.32</v>
      </c>
      <c r="L120" s="37">
        <v>785.32</v>
      </c>
      <c r="M120" s="15">
        <v>0</v>
      </c>
      <c r="N120" s="37">
        <f t="shared" si="2"/>
        <v>785.32</v>
      </c>
      <c r="O120" s="26"/>
      <c r="P120" s="26"/>
      <c r="Q120" s="26"/>
      <c r="R120" s="26"/>
      <c r="S120" s="38"/>
    </row>
    <row r="121" spans="1:19" s="52" customFormat="1" ht="33.75" customHeight="1" x14ac:dyDescent="0.25">
      <c r="A121" s="33" t="s">
        <v>500</v>
      </c>
      <c r="B121" s="26" t="s">
        <v>2357</v>
      </c>
      <c r="C121" s="26" t="s">
        <v>1700</v>
      </c>
      <c r="D121" s="26" t="s">
        <v>500</v>
      </c>
      <c r="E121" s="26"/>
      <c r="F121" s="26"/>
      <c r="G121" s="35">
        <v>42670</v>
      </c>
      <c r="H121" s="26"/>
      <c r="I121" s="26" t="s">
        <v>2358</v>
      </c>
      <c r="J121" s="26" t="s">
        <v>2359</v>
      </c>
      <c r="K121" s="37">
        <v>947.99</v>
      </c>
      <c r="L121" s="37">
        <v>947.99</v>
      </c>
      <c r="M121" s="15">
        <v>0</v>
      </c>
      <c r="N121" s="37">
        <f t="shared" si="2"/>
        <v>947.99</v>
      </c>
      <c r="O121" s="26"/>
      <c r="P121" s="26"/>
      <c r="Q121" s="26"/>
      <c r="R121" s="26"/>
      <c r="S121" s="38"/>
    </row>
    <row r="122" spans="1:19" s="52" customFormat="1" ht="33.75" customHeight="1" x14ac:dyDescent="0.25">
      <c r="A122" s="33" t="s">
        <v>500</v>
      </c>
      <c r="B122" s="26" t="s">
        <v>2360</v>
      </c>
      <c r="C122" s="26" t="s">
        <v>1700</v>
      </c>
      <c r="D122" s="26" t="s">
        <v>500</v>
      </c>
      <c r="E122" s="26"/>
      <c r="F122" s="26"/>
      <c r="G122" s="35">
        <v>42670</v>
      </c>
      <c r="H122" s="26"/>
      <c r="I122" s="26" t="s">
        <v>2361</v>
      </c>
      <c r="J122" s="26" t="s">
        <v>2362</v>
      </c>
      <c r="K122" s="37">
        <v>747.37</v>
      </c>
      <c r="L122" s="37">
        <v>747.37</v>
      </c>
      <c r="M122" s="15">
        <v>0</v>
      </c>
      <c r="N122" s="37">
        <f t="shared" si="2"/>
        <v>747.37</v>
      </c>
      <c r="O122" s="26"/>
      <c r="P122" s="26"/>
      <c r="Q122" s="26"/>
      <c r="R122" s="26"/>
      <c r="S122" s="38"/>
    </row>
    <row r="123" spans="1:19" s="52" customFormat="1" ht="33.75" customHeight="1" x14ac:dyDescent="0.25">
      <c r="A123" s="33" t="s">
        <v>428</v>
      </c>
      <c r="B123" s="26" t="s">
        <v>2363</v>
      </c>
      <c r="C123" s="26" t="s">
        <v>1700</v>
      </c>
      <c r="D123" s="26" t="s">
        <v>428</v>
      </c>
      <c r="E123" s="26"/>
      <c r="F123" s="26"/>
      <c r="G123" s="35">
        <v>42671</v>
      </c>
      <c r="H123" s="26"/>
      <c r="I123" s="26" t="s">
        <v>2364</v>
      </c>
      <c r="J123" s="26" t="s">
        <v>2365</v>
      </c>
      <c r="K123" s="37">
        <v>843.37</v>
      </c>
      <c r="L123" s="37">
        <v>697</v>
      </c>
      <c r="M123" s="15">
        <v>0.21</v>
      </c>
      <c r="N123" s="37">
        <f t="shared" si="2"/>
        <v>843.37</v>
      </c>
      <c r="O123" s="26"/>
      <c r="P123" s="26"/>
      <c r="Q123" s="26"/>
      <c r="R123" s="26"/>
      <c r="S123" s="38"/>
    </row>
    <row r="124" spans="1:19" s="52" customFormat="1" ht="33.75" customHeight="1" x14ac:dyDescent="0.25">
      <c r="A124" s="33" t="s">
        <v>326</v>
      </c>
      <c r="B124" s="26" t="s">
        <v>2366</v>
      </c>
      <c r="C124" s="26" t="s">
        <v>1700</v>
      </c>
      <c r="D124" s="26" t="s">
        <v>326</v>
      </c>
      <c r="E124" s="26"/>
      <c r="F124" s="26"/>
      <c r="G124" s="35">
        <v>42674</v>
      </c>
      <c r="H124" s="26"/>
      <c r="I124" s="26" t="s">
        <v>436</v>
      </c>
      <c r="J124" s="26" t="s">
        <v>1254</v>
      </c>
      <c r="K124" s="37">
        <v>707.85</v>
      </c>
      <c r="L124" s="37">
        <v>585</v>
      </c>
      <c r="M124" s="15">
        <v>0.21</v>
      </c>
      <c r="N124" s="37">
        <f t="shared" si="2"/>
        <v>707.85</v>
      </c>
      <c r="O124" s="26"/>
      <c r="P124" s="26"/>
      <c r="Q124" s="26"/>
      <c r="R124" s="26"/>
      <c r="S124" s="38"/>
    </row>
    <row r="125" spans="1:19" s="52" customFormat="1" ht="33.75" customHeight="1" x14ac:dyDescent="0.25">
      <c r="A125" s="33" t="s">
        <v>348</v>
      </c>
      <c r="B125" s="26" t="s">
        <v>2367</v>
      </c>
      <c r="C125" s="26" t="s">
        <v>1700</v>
      </c>
      <c r="D125" s="26" t="s">
        <v>348</v>
      </c>
      <c r="E125" s="26"/>
      <c r="F125" s="26"/>
      <c r="G125" s="35">
        <v>42674</v>
      </c>
      <c r="H125" s="26"/>
      <c r="I125" s="26" t="s">
        <v>426</v>
      </c>
      <c r="J125" s="26" t="s">
        <v>1558</v>
      </c>
      <c r="K125" s="37">
        <v>60.39</v>
      </c>
      <c r="L125" s="37">
        <v>49.91</v>
      </c>
      <c r="M125" s="15">
        <v>0.20997796029999999</v>
      </c>
      <c r="N125" s="37">
        <f t="shared" si="2"/>
        <v>60.39</v>
      </c>
      <c r="O125" s="26"/>
      <c r="P125" s="26"/>
      <c r="Q125" s="26"/>
      <c r="R125" s="26"/>
      <c r="S125" s="38"/>
    </row>
    <row r="126" spans="1:19" s="52" customFormat="1" ht="33.75" customHeight="1" x14ac:dyDescent="0.25">
      <c r="A126" s="33" t="s">
        <v>344</v>
      </c>
      <c r="B126" s="26" t="s">
        <v>2368</v>
      </c>
      <c r="C126" s="26" t="s">
        <v>1700</v>
      </c>
      <c r="D126" s="26" t="s">
        <v>344</v>
      </c>
      <c r="E126" s="26"/>
      <c r="F126" s="26"/>
      <c r="G126" s="35">
        <v>42674</v>
      </c>
      <c r="H126" s="26"/>
      <c r="I126" s="26" t="s">
        <v>2369</v>
      </c>
      <c r="J126" s="26" t="s">
        <v>2370</v>
      </c>
      <c r="K126" s="37">
        <v>5.84</v>
      </c>
      <c r="L126" s="37">
        <v>4.83</v>
      </c>
      <c r="M126" s="15">
        <v>0.2091097308</v>
      </c>
      <c r="N126" s="37">
        <f t="shared" si="2"/>
        <v>5.84</v>
      </c>
      <c r="O126" s="26"/>
      <c r="P126" s="26"/>
      <c r="Q126" s="26"/>
      <c r="R126" s="26"/>
      <c r="S126" s="38"/>
    </row>
    <row r="127" spans="1:19" s="52" customFormat="1" ht="33.75" customHeight="1" x14ac:dyDescent="0.25">
      <c r="A127" s="33" t="s">
        <v>428</v>
      </c>
      <c r="B127" s="26" t="s">
        <v>2371</v>
      </c>
      <c r="C127" s="26" t="s">
        <v>1700</v>
      </c>
      <c r="D127" s="26" t="s">
        <v>428</v>
      </c>
      <c r="E127" s="26"/>
      <c r="F127" s="26"/>
      <c r="G127" s="35">
        <v>42674</v>
      </c>
      <c r="H127" s="26"/>
      <c r="I127" s="26" t="s">
        <v>430</v>
      </c>
      <c r="J127" s="26" t="s">
        <v>1264</v>
      </c>
      <c r="K127" s="37">
        <v>1455.44</v>
      </c>
      <c r="L127" s="37">
        <v>1388.32</v>
      </c>
      <c r="M127" s="15" t="s">
        <v>1698</v>
      </c>
      <c r="N127" s="37">
        <f t="shared" si="2"/>
        <v>1455.44</v>
      </c>
      <c r="O127" s="26"/>
      <c r="P127" s="26"/>
      <c r="Q127" s="26"/>
      <c r="R127" s="26"/>
      <c r="S127" s="38"/>
    </row>
    <row r="128" spans="1:19" s="52" customFormat="1" ht="33.75" customHeight="1" x14ac:dyDescent="0.25">
      <c r="A128" s="33" t="s">
        <v>471</v>
      </c>
      <c r="B128" s="26" t="s">
        <v>2372</v>
      </c>
      <c r="C128" s="26" t="s">
        <v>1700</v>
      </c>
      <c r="D128" s="26" t="s">
        <v>471</v>
      </c>
      <c r="E128" s="26"/>
      <c r="F128" s="26"/>
      <c r="G128" s="35">
        <v>42674</v>
      </c>
      <c r="H128" s="26"/>
      <c r="I128" s="26" t="s">
        <v>2373</v>
      </c>
      <c r="J128" s="26" t="s">
        <v>2374</v>
      </c>
      <c r="K128" s="37">
        <v>7277.42</v>
      </c>
      <c r="L128" s="37">
        <v>6014.4</v>
      </c>
      <c r="M128" s="15">
        <v>0.2099993349</v>
      </c>
      <c r="N128" s="37">
        <f t="shared" si="2"/>
        <v>7277.42</v>
      </c>
      <c r="O128" s="26"/>
      <c r="P128" s="26"/>
      <c r="Q128" s="26"/>
      <c r="R128" s="26"/>
      <c r="S128" s="38"/>
    </row>
    <row r="129" spans="1:19" s="52" customFormat="1" ht="33.75" customHeight="1" x14ac:dyDescent="0.25">
      <c r="A129" s="33" t="s">
        <v>471</v>
      </c>
      <c r="B129" s="26" t="s">
        <v>2375</v>
      </c>
      <c r="C129" s="26" t="s">
        <v>1700</v>
      </c>
      <c r="D129" s="26" t="s">
        <v>471</v>
      </c>
      <c r="E129" s="26"/>
      <c r="F129" s="26"/>
      <c r="G129" s="35">
        <v>42674</v>
      </c>
      <c r="H129" s="26"/>
      <c r="I129" s="26" t="s">
        <v>2373</v>
      </c>
      <c r="J129" s="26" t="s">
        <v>2374</v>
      </c>
      <c r="K129" s="37">
        <v>1057.06</v>
      </c>
      <c r="L129" s="37">
        <v>873.6</v>
      </c>
      <c r="M129" s="15">
        <v>0.21000457880000001</v>
      </c>
      <c r="N129" s="37">
        <f t="shared" si="2"/>
        <v>1057.06</v>
      </c>
      <c r="O129" s="26"/>
      <c r="P129" s="26"/>
      <c r="Q129" s="26"/>
      <c r="R129" s="26"/>
      <c r="S129" s="38"/>
    </row>
    <row r="130" spans="1:19" s="52" customFormat="1" ht="33.75" customHeight="1" x14ac:dyDescent="0.25">
      <c r="A130" s="33" t="s">
        <v>326</v>
      </c>
      <c r="B130" s="26" t="s">
        <v>2376</v>
      </c>
      <c r="C130" s="26" t="s">
        <v>1700</v>
      </c>
      <c r="D130" s="26" t="s">
        <v>326</v>
      </c>
      <c r="E130" s="26"/>
      <c r="F130" s="26"/>
      <c r="G130" s="35">
        <v>42675</v>
      </c>
      <c r="H130" s="26"/>
      <c r="I130" s="26" t="s">
        <v>333</v>
      </c>
      <c r="J130" s="26" t="s">
        <v>915</v>
      </c>
      <c r="K130" s="37">
        <v>98.53</v>
      </c>
      <c r="L130" s="37">
        <v>81.430000000000007</v>
      </c>
      <c r="M130" s="15">
        <v>0.20999631590000001</v>
      </c>
      <c r="N130" s="37">
        <f t="shared" si="2"/>
        <v>98.53</v>
      </c>
      <c r="O130" s="26"/>
      <c r="P130" s="26"/>
      <c r="Q130" s="26"/>
      <c r="R130" s="26"/>
      <c r="S130" s="38"/>
    </row>
    <row r="131" spans="1:19" s="52" customFormat="1" ht="33.75" customHeight="1" x14ac:dyDescent="0.25">
      <c r="A131" s="33" t="s">
        <v>331</v>
      </c>
      <c r="B131" s="26" t="s">
        <v>2377</v>
      </c>
      <c r="C131" s="26" t="s">
        <v>1700</v>
      </c>
      <c r="D131" s="26" t="s">
        <v>331</v>
      </c>
      <c r="E131" s="26"/>
      <c r="F131" s="26"/>
      <c r="G131" s="35">
        <v>42675</v>
      </c>
      <c r="H131" s="26"/>
      <c r="I131" s="26" t="s">
        <v>333</v>
      </c>
      <c r="J131" s="26" t="s">
        <v>915</v>
      </c>
      <c r="K131" s="37">
        <v>350.52</v>
      </c>
      <c r="L131" s="37">
        <v>289.69</v>
      </c>
      <c r="M131" s="15">
        <v>0.20998308539999999</v>
      </c>
      <c r="N131" s="37">
        <f t="shared" si="2"/>
        <v>350.52</v>
      </c>
      <c r="O131" s="26"/>
      <c r="P131" s="26"/>
      <c r="Q131" s="26"/>
      <c r="R131" s="26"/>
      <c r="S131" s="38"/>
    </row>
    <row r="132" spans="1:19" s="52" customFormat="1" ht="33.75" customHeight="1" x14ac:dyDescent="0.25">
      <c r="A132" s="33" t="s">
        <v>340</v>
      </c>
      <c r="B132" s="26" t="s">
        <v>2378</v>
      </c>
      <c r="C132" s="26" t="s">
        <v>1700</v>
      </c>
      <c r="D132" s="26" t="s">
        <v>340</v>
      </c>
      <c r="E132" s="26"/>
      <c r="F132" s="26"/>
      <c r="G132" s="35">
        <v>42675</v>
      </c>
      <c r="H132" s="26"/>
      <c r="I132" s="26" t="s">
        <v>342</v>
      </c>
      <c r="J132" s="26" t="s">
        <v>918</v>
      </c>
      <c r="K132" s="37">
        <v>44.3</v>
      </c>
      <c r="L132" s="37">
        <v>36.61</v>
      </c>
      <c r="M132" s="15">
        <v>0.21005189839999999</v>
      </c>
      <c r="N132" s="37">
        <f t="shared" si="2"/>
        <v>44.3</v>
      </c>
      <c r="O132" s="26"/>
      <c r="P132" s="26"/>
      <c r="Q132" s="26"/>
      <c r="R132" s="26"/>
      <c r="S132" s="38"/>
    </row>
    <row r="133" spans="1:19" s="52" customFormat="1" ht="33.75" customHeight="1" x14ac:dyDescent="0.25">
      <c r="A133" s="33" t="s">
        <v>326</v>
      </c>
      <c r="B133" s="26" t="s">
        <v>2379</v>
      </c>
      <c r="C133" s="26" t="s">
        <v>1700</v>
      </c>
      <c r="D133" s="26" t="s">
        <v>326</v>
      </c>
      <c r="E133" s="26"/>
      <c r="F133" s="26"/>
      <c r="G133" s="35">
        <v>42521</v>
      </c>
      <c r="H133" s="26"/>
      <c r="I133" s="26" t="s">
        <v>436</v>
      </c>
      <c r="J133" s="26" t="s">
        <v>1254</v>
      </c>
      <c r="K133" s="37">
        <v>719.95</v>
      </c>
      <c r="L133" s="37">
        <v>595</v>
      </c>
      <c r="M133" s="15">
        <v>0.21</v>
      </c>
      <c r="N133" s="37">
        <f t="shared" si="2"/>
        <v>719.95</v>
      </c>
      <c r="O133" s="26"/>
      <c r="P133" s="26"/>
      <c r="Q133" s="26"/>
      <c r="R133" s="26"/>
      <c r="S133" s="38"/>
    </row>
    <row r="134" spans="1:19" s="52" customFormat="1" ht="33.75" customHeight="1" x14ac:dyDescent="0.25">
      <c r="A134" s="33" t="s">
        <v>382</v>
      </c>
      <c r="B134" s="26" t="s">
        <v>2380</v>
      </c>
      <c r="C134" s="26" t="s">
        <v>1700</v>
      </c>
      <c r="D134" s="26" t="s">
        <v>382</v>
      </c>
      <c r="E134" s="26"/>
      <c r="F134" s="26"/>
      <c r="G134" s="35">
        <v>42674</v>
      </c>
      <c r="H134" s="26"/>
      <c r="I134" s="26" t="s">
        <v>2381</v>
      </c>
      <c r="J134" s="26" t="s">
        <v>2382</v>
      </c>
      <c r="K134" s="37">
        <v>68.959999999999994</v>
      </c>
      <c r="L134" s="37">
        <v>68.959999999999994</v>
      </c>
      <c r="M134" s="15">
        <v>0</v>
      </c>
      <c r="N134" s="37">
        <f t="shared" si="2"/>
        <v>68.959999999999994</v>
      </c>
      <c r="O134" s="26"/>
      <c r="P134" s="26"/>
      <c r="Q134" s="26"/>
      <c r="R134" s="26"/>
      <c r="S134" s="38"/>
    </row>
    <row r="135" spans="1:19" s="52" customFormat="1" ht="33.75" customHeight="1" x14ac:dyDescent="0.25">
      <c r="A135" s="33" t="s">
        <v>382</v>
      </c>
      <c r="B135" s="26" t="s">
        <v>2383</v>
      </c>
      <c r="C135" s="26" t="s">
        <v>1700</v>
      </c>
      <c r="D135" s="26" t="s">
        <v>382</v>
      </c>
      <c r="E135" s="26"/>
      <c r="F135" s="26"/>
      <c r="G135" s="35">
        <v>42692</v>
      </c>
      <c r="H135" s="26"/>
      <c r="I135" s="26" t="s">
        <v>2384</v>
      </c>
      <c r="J135" s="26" t="s">
        <v>2385</v>
      </c>
      <c r="K135" s="37">
        <v>69.260000000000005</v>
      </c>
      <c r="L135" s="37">
        <v>69.260000000000005</v>
      </c>
      <c r="M135" s="15">
        <v>0</v>
      </c>
      <c r="N135" s="37">
        <f t="shared" si="2"/>
        <v>69.260000000000005</v>
      </c>
      <c r="O135" s="26"/>
      <c r="P135" s="26"/>
      <c r="Q135" s="26"/>
      <c r="R135" s="26"/>
      <c r="S135" s="38"/>
    </row>
    <row r="136" spans="1:19" s="52" customFormat="1" ht="33.75" customHeight="1" x14ac:dyDescent="0.25">
      <c r="A136" s="33" t="s">
        <v>382</v>
      </c>
      <c r="B136" s="26" t="s">
        <v>2386</v>
      </c>
      <c r="C136" s="26" t="s">
        <v>1700</v>
      </c>
      <c r="D136" s="26" t="s">
        <v>382</v>
      </c>
      <c r="E136" s="26"/>
      <c r="F136" s="26"/>
      <c r="G136" s="35">
        <v>42692</v>
      </c>
      <c r="H136" s="26"/>
      <c r="I136" s="26" t="s">
        <v>2384</v>
      </c>
      <c r="J136" s="26" t="s">
        <v>2385</v>
      </c>
      <c r="K136" s="37">
        <v>73.09</v>
      </c>
      <c r="L136" s="37">
        <v>73.09</v>
      </c>
      <c r="M136" s="15">
        <v>0</v>
      </c>
      <c r="N136" s="37">
        <f t="shared" si="2"/>
        <v>73.09</v>
      </c>
      <c r="O136" s="26"/>
      <c r="P136" s="26"/>
      <c r="Q136" s="26"/>
      <c r="R136" s="26"/>
      <c r="S136" s="38"/>
    </row>
    <row r="137" spans="1:19" s="52" customFormat="1" ht="33.75" customHeight="1" x14ac:dyDescent="0.25">
      <c r="A137" s="33" t="s">
        <v>382</v>
      </c>
      <c r="B137" s="26" t="s">
        <v>2387</v>
      </c>
      <c r="C137" s="26" t="s">
        <v>1700</v>
      </c>
      <c r="D137" s="26" t="s">
        <v>382</v>
      </c>
      <c r="E137" s="26"/>
      <c r="F137" s="26"/>
      <c r="G137" s="35">
        <v>42692</v>
      </c>
      <c r="H137" s="26"/>
      <c r="I137" s="26" t="s">
        <v>944</v>
      </c>
      <c r="J137" s="26" t="s">
        <v>945</v>
      </c>
      <c r="K137" s="37">
        <v>65.02</v>
      </c>
      <c r="L137" s="37">
        <v>65.02</v>
      </c>
      <c r="M137" s="15">
        <v>0</v>
      </c>
      <c r="N137" s="37">
        <f t="shared" si="2"/>
        <v>65.02</v>
      </c>
      <c r="O137" s="26"/>
      <c r="P137" s="26"/>
      <c r="Q137" s="26"/>
      <c r="R137" s="26"/>
      <c r="S137" s="38"/>
    </row>
    <row r="138" spans="1:19" s="52" customFormat="1" ht="33.75" customHeight="1" x14ac:dyDescent="0.25">
      <c r="A138" s="33" t="s">
        <v>382</v>
      </c>
      <c r="B138" s="26" t="s">
        <v>2388</v>
      </c>
      <c r="C138" s="26" t="s">
        <v>1700</v>
      </c>
      <c r="D138" s="26" t="s">
        <v>382</v>
      </c>
      <c r="E138" s="26"/>
      <c r="F138" s="26"/>
      <c r="G138" s="35">
        <v>42692</v>
      </c>
      <c r="H138" s="26"/>
      <c r="I138" s="26" t="s">
        <v>944</v>
      </c>
      <c r="J138" s="26" t="s">
        <v>945</v>
      </c>
      <c r="K138" s="37">
        <v>65.02</v>
      </c>
      <c r="L138" s="37">
        <v>65.02</v>
      </c>
      <c r="M138" s="15">
        <v>0</v>
      </c>
      <c r="N138" s="37">
        <f t="shared" si="2"/>
        <v>65.02</v>
      </c>
      <c r="O138" s="26"/>
      <c r="P138" s="26"/>
      <c r="Q138" s="26"/>
      <c r="R138" s="26"/>
      <c r="S138" s="38"/>
    </row>
    <row r="139" spans="1:19" s="52" customFormat="1" ht="33.75" customHeight="1" x14ac:dyDescent="0.25">
      <c r="A139" s="33" t="s">
        <v>382</v>
      </c>
      <c r="B139" s="26" t="s">
        <v>2389</v>
      </c>
      <c r="C139" s="26" t="s">
        <v>1700</v>
      </c>
      <c r="D139" s="26" t="s">
        <v>382</v>
      </c>
      <c r="E139" s="26"/>
      <c r="F139" s="26"/>
      <c r="G139" s="35">
        <v>42692</v>
      </c>
      <c r="H139" s="26"/>
      <c r="I139" s="26" t="s">
        <v>944</v>
      </c>
      <c r="J139" s="26" t="s">
        <v>945</v>
      </c>
      <c r="K139" s="37">
        <v>133.4</v>
      </c>
      <c r="L139" s="37">
        <v>133.4</v>
      </c>
      <c r="M139" s="15">
        <v>0</v>
      </c>
      <c r="N139" s="37">
        <f t="shared" si="2"/>
        <v>133.4</v>
      </c>
      <c r="O139" s="26"/>
      <c r="P139" s="26"/>
      <c r="Q139" s="26"/>
      <c r="R139" s="26"/>
      <c r="S139" s="38"/>
    </row>
    <row r="140" spans="1:19" s="52" customFormat="1" ht="33.75" customHeight="1" x14ac:dyDescent="0.25">
      <c r="A140" s="33" t="s">
        <v>382</v>
      </c>
      <c r="B140" s="26" t="s">
        <v>2390</v>
      </c>
      <c r="C140" s="26" t="s">
        <v>1700</v>
      </c>
      <c r="D140" s="26" t="s">
        <v>382</v>
      </c>
      <c r="E140" s="26"/>
      <c r="F140" s="26"/>
      <c r="G140" s="35">
        <v>42692</v>
      </c>
      <c r="H140" s="26"/>
      <c r="I140" s="26" t="s">
        <v>944</v>
      </c>
      <c r="J140" s="26" t="s">
        <v>945</v>
      </c>
      <c r="K140" s="37">
        <v>65.02</v>
      </c>
      <c r="L140" s="37">
        <v>65.02</v>
      </c>
      <c r="M140" s="15">
        <v>0</v>
      </c>
      <c r="N140" s="37">
        <f t="shared" si="2"/>
        <v>65.02</v>
      </c>
      <c r="O140" s="26"/>
      <c r="P140" s="26"/>
      <c r="Q140" s="26"/>
      <c r="R140" s="26"/>
      <c r="S140" s="38"/>
    </row>
    <row r="141" spans="1:19" s="52" customFormat="1" ht="33.75" customHeight="1" x14ac:dyDescent="0.25">
      <c r="A141" s="33" t="s">
        <v>382</v>
      </c>
      <c r="B141" s="26" t="s">
        <v>2391</v>
      </c>
      <c r="C141" s="26" t="s">
        <v>1700</v>
      </c>
      <c r="D141" s="26" t="s">
        <v>382</v>
      </c>
      <c r="E141" s="26"/>
      <c r="F141" s="26"/>
      <c r="G141" s="35">
        <v>42692</v>
      </c>
      <c r="H141" s="26"/>
      <c r="I141" s="26" t="s">
        <v>944</v>
      </c>
      <c r="J141" s="26" t="s">
        <v>945</v>
      </c>
      <c r="K141" s="37">
        <v>65.02</v>
      </c>
      <c r="L141" s="37">
        <v>65.02</v>
      </c>
      <c r="M141" s="15">
        <v>0</v>
      </c>
      <c r="N141" s="37">
        <f t="shared" si="2"/>
        <v>65.02</v>
      </c>
      <c r="O141" s="26"/>
      <c r="P141" s="26"/>
      <c r="Q141" s="26"/>
      <c r="R141" s="26"/>
      <c r="S141" s="38"/>
    </row>
    <row r="142" spans="1:19" s="52" customFormat="1" ht="33.75" customHeight="1" x14ac:dyDescent="0.25">
      <c r="A142" s="33" t="s">
        <v>382</v>
      </c>
      <c r="B142" s="26" t="s">
        <v>2392</v>
      </c>
      <c r="C142" s="26" t="s">
        <v>1700</v>
      </c>
      <c r="D142" s="26" t="s">
        <v>382</v>
      </c>
      <c r="E142" s="26"/>
      <c r="F142" s="26"/>
      <c r="G142" s="35">
        <v>42692</v>
      </c>
      <c r="H142" s="26"/>
      <c r="I142" s="26" t="s">
        <v>944</v>
      </c>
      <c r="J142" s="26" t="s">
        <v>945</v>
      </c>
      <c r="K142" s="37">
        <v>65.02</v>
      </c>
      <c r="L142" s="37">
        <v>65.02</v>
      </c>
      <c r="M142" s="15">
        <v>0</v>
      </c>
      <c r="N142" s="37">
        <f t="shared" si="2"/>
        <v>65.02</v>
      </c>
      <c r="O142" s="26"/>
      <c r="P142" s="26"/>
      <c r="Q142" s="26"/>
      <c r="R142" s="26"/>
      <c r="S142" s="38"/>
    </row>
    <row r="143" spans="1:19" s="52" customFormat="1" ht="33.75" customHeight="1" x14ac:dyDescent="0.25">
      <c r="A143" s="33" t="s">
        <v>382</v>
      </c>
      <c r="B143" s="26" t="s">
        <v>2393</v>
      </c>
      <c r="C143" s="26" t="s">
        <v>1700</v>
      </c>
      <c r="D143" s="26" t="s">
        <v>382</v>
      </c>
      <c r="E143" s="26"/>
      <c r="F143" s="26"/>
      <c r="G143" s="35">
        <v>42692</v>
      </c>
      <c r="H143" s="26"/>
      <c r="I143" s="26" t="s">
        <v>944</v>
      </c>
      <c r="J143" s="26" t="s">
        <v>945</v>
      </c>
      <c r="K143" s="37">
        <v>140.74</v>
      </c>
      <c r="L143" s="37">
        <v>140.74</v>
      </c>
      <c r="M143" s="15">
        <v>0</v>
      </c>
      <c r="N143" s="37">
        <f t="shared" si="2"/>
        <v>140.74</v>
      </c>
      <c r="O143" s="26"/>
      <c r="P143" s="26"/>
      <c r="Q143" s="26"/>
      <c r="R143" s="26"/>
      <c r="S143" s="38"/>
    </row>
    <row r="144" spans="1:19" s="52" customFormat="1" ht="33.75" customHeight="1" x14ac:dyDescent="0.25">
      <c r="A144" s="33" t="s">
        <v>382</v>
      </c>
      <c r="B144" s="26" t="s">
        <v>2394</v>
      </c>
      <c r="C144" s="26" t="s">
        <v>1700</v>
      </c>
      <c r="D144" s="26" t="s">
        <v>382</v>
      </c>
      <c r="E144" s="26"/>
      <c r="F144" s="26"/>
      <c r="G144" s="35">
        <v>42692</v>
      </c>
      <c r="H144" s="26"/>
      <c r="I144" s="26" t="s">
        <v>944</v>
      </c>
      <c r="J144" s="26" t="s">
        <v>945</v>
      </c>
      <c r="K144" s="37">
        <v>65.02</v>
      </c>
      <c r="L144" s="37">
        <v>65.02</v>
      </c>
      <c r="M144" s="15">
        <v>0</v>
      </c>
      <c r="N144" s="37">
        <f t="shared" si="2"/>
        <v>65.02</v>
      </c>
      <c r="O144" s="26"/>
      <c r="P144" s="26"/>
      <c r="Q144" s="26"/>
      <c r="R144" s="26"/>
      <c r="S144" s="38"/>
    </row>
    <row r="145" spans="1:19" s="52" customFormat="1" ht="33.75" customHeight="1" x14ac:dyDescent="0.25">
      <c r="A145" s="33" t="s">
        <v>382</v>
      </c>
      <c r="B145" s="26" t="s">
        <v>2395</v>
      </c>
      <c r="C145" s="26" t="s">
        <v>1700</v>
      </c>
      <c r="D145" s="26" t="s">
        <v>382</v>
      </c>
      <c r="E145" s="26"/>
      <c r="F145" s="26"/>
      <c r="G145" s="35">
        <v>42692</v>
      </c>
      <c r="H145" s="26"/>
      <c r="I145" s="26" t="s">
        <v>944</v>
      </c>
      <c r="J145" s="26" t="s">
        <v>945</v>
      </c>
      <c r="K145" s="37">
        <v>65.02</v>
      </c>
      <c r="L145" s="37">
        <v>65.02</v>
      </c>
      <c r="M145" s="15">
        <v>0</v>
      </c>
      <c r="N145" s="37">
        <f t="shared" si="2"/>
        <v>65.02</v>
      </c>
      <c r="O145" s="26"/>
      <c r="P145" s="26"/>
      <c r="Q145" s="26"/>
      <c r="R145" s="26"/>
      <c r="S145" s="38"/>
    </row>
    <row r="146" spans="1:19" s="52" customFormat="1" ht="33.75" customHeight="1" x14ac:dyDescent="0.25">
      <c r="A146" s="33" t="s">
        <v>382</v>
      </c>
      <c r="B146" s="26" t="s">
        <v>2396</v>
      </c>
      <c r="C146" s="26" t="s">
        <v>1700</v>
      </c>
      <c r="D146" s="26" t="s">
        <v>382</v>
      </c>
      <c r="E146" s="26"/>
      <c r="F146" s="26"/>
      <c r="G146" s="35">
        <v>42692</v>
      </c>
      <c r="H146" s="26"/>
      <c r="I146" s="26" t="s">
        <v>944</v>
      </c>
      <c r="J146" s="26" t="s">
        <v>945</v>
      </c>
      <c r="K146" s="37">
        <v>65.02</v>
      </c>
      <c r="L146" s="37">
        <v>65.02</v>
      </c>
      <c r="M146" s="15">
        <v>0</v>
      </c>
      <c r="N146" s="37">
        <f t="shared" si="2"/>
        <v>65.02</v>
      </c>
      <c r="O146" s="26"/>
      <c r="P146" s="26"/>
      <c r="Q146" s="26"/>
      <c r="R146" s="26"/>
      <c r="S146" s="38"/>
    </row>
    <row r="147" spans="1:19" s="52" customFormat="1" ht="33.75" customHeight="1" x14ac:dyDescent="0.25">
      <c r="A147" s="33" t="s">
        <v>382</v>
      </c>
      <c r="B147" s="26" t="s">
        <v>2397</v>
      </c>
      <c r="C147" s="26" t="s">
        <v>1700</v>
      </c>
      <c r="D147" s="26" t="s">
        <v>382</v>
      </c>
      <c r="E147" s="26"/>
      <c r="F147" s="26"/>
      <c r="G147" s="35">
        <v>42692</v>
      </c>
      <c r="H147" s="26"/>
      <c r="I147" s="26" t="s">
        <v>944</v>
      </c>
      <c r="J147" s="26" t="s">
        <v>945</v>
      </c>
      <c r="K147" s="37">
        <v>65.02</v>
      </c>
      <c r="L147" s="37">
        <v>65.02</v>
      </c>
      <c r="M147" s="15">
        <v>0</v>
      </c>
      <c r="N147" s="37">
        <f t="shared" si="2"/>
        <v>65.02</v>
      </c>
      <c r="O147" s="26"/>
      <c r="P147" s="26"/>
      <c r="Q147" s="26"/>
      <c r="R147" s="26"/>
      <c r="S147" s="38"/>
    </row>
    <row r="148" spans="1:19" s="52" customFormat="1" ht="33.75" customHeight="1" x14ac:dyDescent="0.25">
      <c r="A148" s="33" t="s">
        <v>382</v>
      </c>
      <c r="B148" s="26" t="s">
        <v>2398</v>
      </c>
      <c r="C148" s="26" t="s">
        <v>1700</v>
      </c>
      <c r="D148" s="26" t="s">
        <v>382</v>
      </c>
      <c r="E148" s="26"/>
      <c r="F148" s="26"/>
      <c r="G148" s="35">
        <v>42692</v>
      </c>
      <c r="H148" s="26"/>
      <c r="I148" s="26" t="s">
        <v>944</v>
      </c>
      <c r="J148" s="26" t="s">
        <v>945</v>
      </c>
      <c r="K148" s="37">
        <v>65.02</v>
      </c>
      <c r="L148" s="37">
        <v>65.02</v>
      </c>
      <c r="M148" s="15">
        <v>0</v>
      </c>
      <c r="N148" s="37">
        <f t="shared" si="2"/>
        <v>65.02</v>
      </c>
      <c r="O148" s="26"/>
      <c r="P148" s="26"/>
      <c r="Q148" s="26"/>
      <c r="R148" s="26"/>
      <c r="S148" s="38"/>
    </row>
    <row r="149" spans="1:19" s="52" customFormat="1" ht="33.75" customHeight="1" x14ac:dyDescent="0.25">
      <c r="A149" s="33" t="s">
        <v>382</v>
      </c>
      <c r="B149" s="26" t="s">
        <v>2399</v>
      </c>
      <c r="C149" s="26" t="s">
        <v>1700</v>
      </c>
      <c r="D149" s="26" t="s">
        <v>382</v>
      </c>
      <c r="E149" s="26"/>
      <c r="F149" s="26"/>
      <c r="G149" s="35">
        <v>42692</v>
      </c>
      <c r="H149" s="26"/>
      <c r="I149" s="26" t="s">
        <v>1307</v>
      </c>
      <c r="J149" s="26" t="s">
        <v>1308</v>
      </c>
      <c r="K149" s="37">
        <v>61.58</v>
      </c>
      <c r="L149" s="37">
        <v>61.58</v>
      </c>
      <c r="M149" s="15">
        <v>0</v>
      </c>
      <c r="N149" s="37">
        <f t="shared" si="2"/>
        <v>61.58</v>
      </c>
      <c r="O149" s="26"/>
      <c r="P149" s="26"/>
      <c r="Q149" s="26"/>
      <c r="R149" s="26"/>
      <c r="S149" s="38"/>
    </row>
    <row r="150" spans="1:19" s="52" customFormat="1" ht="33.75" customHeight="1" x14ac:dyDescent="0.25">
      <c r="A150" s="33" t="s">
        <v>382</v>
      </c>
      <c r="B150" s="26" t="s">
        <v>2400</v>
      </c>
      <c r="C150" s="26" t="s">
        <v>1700</v>
      </c>
      <c r="D150" s="26" t="s">
        <v>382</v>
      </c>
      <c r="E150" s="26"/>
      <c r="F150" s="26"/>
      <c r="G150" s="35">
        <v>42692</v>
      </c>
      <c r="H150" s="26"/>
      <c r="I150" s="26" t="s">
        <v>1307</v>
      </c>
      <c r="J150" s="26" t="s">
        <v>1308</v>
      </c>
      <c r="K150" s="37">
        <v>311.64</v>
      </c>
      <c r="L150" s="37">
        <v>311.64</v>
      </c>
      <c r="M150" s="15">
        <v>0</v>
      </c>
      <c r="N150" s="37">
        <f t="shared" si="2"/>
        <v>311.64</v>
      </c>
      <c r="O150" s="26"/>
      <c r="P150" s="26"/>
      <c r="Q150" s="26"/>
      <c r="R150" s="26"/>
      <c r="S150" s="38"/>
    </row>
    <row r="151" spans="1:19" s="52" customFormat="1" ht="33.75" customHeight="1" x14ac:dyDescent="0.25">
      <c r="A151" s="33" t="s">
        <v>382</v>
      </c>
      <c r="B151" s="26" t="s">
        <v>2401</v>
      </c>
      <c r="C151" s="26" t="s">
        <v>1700</v>
      </c>
      <c r="D151" s="26" t="s">
        <v>382</v>
      </c>
      <c r="E151" s="26"/>
      <c r="F151" s="26"/>
      <c r="G151" s="35">
        <v>42692</v>
      </c>
      <c r="H151" s="26"/>
      <c r="I151" s="26" t="s">
        <v>1307</v>
      </c>
      <c r="J151" s="26" t="s">
        <v>1308</v>
      </c>
      <c r="K151" s="37">
        <v>61.58</v>
      </c>
      <c r="L151" s="37">
        <v>61.58</v>
      </c>
      <c r="M151" s="15">
        <v>0</v>
      </c>
      <c r="N151" s="37">
        <f t="shared" si="2"/>
        <v>61.58</v>
      </c>
      <c r="O151" s="26"/>
      <c r="P151" s="26"/>
      <c r="Q151" s="26"/>
      <c r="R151" s="26"/>
      <c r="S151" s="38"/>
    </row>
    <row r="152" spans="1:19" s="52" customFormat="1" ht="33.75" customHeight="1" x14ac:dyDescent="0.25">
      <c r="A152" s="33" t="s">
        <v>382</v>
      </c>
      <c r="B152" s="26" t="s">
        <v>2402</v>
      </c>
      <c r="C152" s="26" t="s">
        <v>1700</v>
      </c>
      <c r="D152" s="26" t="s">
        <v>382</v>
      </c>
      <c r="E152" s="26"/>
      <c r="F152" s="26"/>
      <c r="G152" s="35">
        <v>42692</v>
      </c>
      <c r="H152" s="26"/>
      <c r="I152" s="26" t="s">
        <v>1307</v>
      </c>
      <c r="J152" s="26" t="s">
        <v>1308</v>
      </c>
      <c r="K152" s="37">
        <v>61.58</v>
      </c>
      <c r="L152" s="37">
        <v>61.58</v>
      </c>
      <c r="M152" s="15">
        <v>0</v>
      </c>
      <c r="N152" s="37">
        <f t="shared" si="2"/>
        <v>61.58</v>
      </c>
      <c r="O152" s="26"/>
      <c r="P152" s="26"/>
      <c r="Q152" s="26"/>
      <c r="R152" s="26"/>
      <c r="S152" s="38"/>
    </row>
    <row r="153" spans="1:19" s="52" customFormat="1" ht="33.75" customHeight="1" x14ac:dyDescent="0.25">
      <c r="A153" s="33" t="s">
        <v>382</v>
      </c>
      <c r="B153" s="26" t="s">
        <v>2403</v>
      </c>
      <c r="C153" s="26" t="s">
        <v>1700</v>
      </c>
      <c r="D153" s="26" t="s">
        <v>382</v>
      </c>
      <c r="E153" s="26"/>
      <c r="F153" s="26"/>
      <c r="G153" s="35">
        <v>42692</v>
      </c>
      <c r="H153" s="26"/>
      <c r="I153" s="26" t="s">
        <v>1307</v>
      </c>
      <c r="J153" s="26" t="s">
        <v>1308</v>
      </c>
      <c r="K153" s="37">
        <v>61.58</v>
      </c>
      <c r="L153" s="37">
        <v>61.58</v>
      </c>
      <c r="M153" s="15">
        <v>0</v>
      </c>
      <c r="N153" s="37">
        <f t="shared" si="2"/>
        <v>61.58</v>
      </c>
      <c r="O153" s="26"/>
      <c r="P153" s="26"/>
      <c r="Q153" s="26"/>
      <c r="R153" s="26"/>
      <c r="S153" s="38"/>
    </row>
    <row r="154" spans="1:19" s="52" customFormat="1" ht="33.75" customHeight="1" x14ac:dyDescent="0.25">
      <c r="A154" s="33" t="s">
        <v>382</v>
      </c>
      <c r="B154" s="26" t="s">
        <v>2404</v>
      </c>
      <c r="C154" s="26" t="s">
        <v>1700</v>
      </c>
      <c r="D154" s="26" t="s">
        <v>382</v>
      </c>
      <c r="E154" s="26"/>
      <c r="F154" s="26"/>
      <c r="G154" s="35">
        <v>42692</v>
      </c>
      <c r="H154" s="26"/>
      <c r="I154" s="26" t="s">
        <v>1307</v>
      </c>
      <c r="J154" s="26" t="s">
        <v>1308</v>
      </c>
      <c r="K154" s="37">
        <v>61.58</v>
      </c>
      <c r="L154" s="37">
        <v>61.58</v>
      </c>
      <c r="M154" s="15">
        <v>0</v>
      </c>
      <c r="N154" s="37">
        <f t="shared" si="2"/>
        <v>61.58</v>
      </c>
      <c r="O154" s="26"/>
      <c r="P154" s="26"/>
      <c r="Q154" s="26"/>
      <c r="R154" s="26"/>
      <c r="S154" s="38"/>
    </row>
    <row r="155" spans="1:19" s="52" customFormat="1" ht="33.75" customHeight="1" x14ac:dyDescent="0.25">
      <c r="A155" s="33" t="s">
        <v>382</v>
      </c>
      <c r="B155" s="26" t="s">
        <v>2405</v>
      </c>
      <c r="C155" s="26" t="s">
        <v>1700</v>
      </c>
      <c r="D155" s="26" t="s">
        <v>382</v>
      </c>
      <c r="E155" s="26"/>
      <c r="F155" s="26"/>
      <c r="G155" s="35">
        <v>42692</v>
      </c>
      <c r="H155" s="26"/>
      <c r="I155" s="26" t="s">
        <v>1307</v>
      </c>
      <c r="J155" s="26" t="s">
        <v>1308</v>
      </c>
      <c r="K155" s="37">
        <v>62.64</v>
      </c>
      <c r="L155" s="37">
        <v>62.64</v>
      </c>
      <c r="M155" s="15">
        <v>0</v>
      </c>
      <c r="N155" s="37">
        <f t="shared" si="2"/>
        <v>62.64</v>
      </c>
      <c r="O155" s="26"/>
      <c r="P155" s="26"/>
      <c r="Q155" s="26"/>
      <c r="R155" s="26"/>
      <c r="S155" s="38"/>
    </row>
    <row r="156" spans="1:19" s="52" customFormat="1" ht="33.75" customHeight="1" x14ac:dyDescent="0.25">
      <c r="A156" s="33" t="s">
        <v>382</v>
      </c>
      <c r="B156" s="26" t="s">
        <v>2406</v>
      </c>
      <c r="C156" s="26" t="s">
        <v>1700</v>
      </c>
      <c r="D156" s="26" t="s">
        <v>382</v>
      </c>
      <c r="E156" s="26"/>
      <c r="F156" s="26"/>
      <c r="G156" s="35">
        <v>42692</v>
      </c>
      <c r="H156" s="26"/>
      <c r="I156" s="26" t="s">
        <v>1307</v>
      </c>
      <c r="J156" s="26" t="s">
        <v>1308</v>
      </c>
      <c r="K156" s="37">
        <v>61.58</v>
      </c>
      <c r="L156" s="37">
        <v>61.58</v>
      </c>
      <c r="M156" s="15">
        <v>0</v>
      </c>
      <c r="N156" s="37">
        <f t="shared" si="2"/>
        <v>61.58</v>
      </c>
      <c r="O156" s="26"/>
      <c r="P156" s="26"/>
      <c r="Q156" s="26"/>
      <c r="R156" s="26"/>
      <c r="S156" s="38"/>
    </row>
    <row r="157" spans="1:19" s="52" customFormat="1" ht="33.75" customHeight="1" x14ac:dyDescent="0.25">
      <c r="A157" s="33" t="s">
        <v>382</v>
      </c>
      <c r="B157" s="26" t="s">
        <v>2407</v>
      </c>
      <c r="C157" s="26" t="s">
        <v>1700</v>
      </c>
      <c r="D157" s="26" t="s">
        <v>382</v>
      </c>
      <c r="E157" s="26"/>
      <c r="F157" s="26"/>
      <c r="G157" s="35">
        <v>42692</v>
      </c>
      <c r="H157" s="26"/>
      <c r="I157" s="26" t="s">
        <v>1307</v>
      </c>
      <c r="J157" s="26" t="s">
        <v>1308</v>
      </c>
      <c r="K157" s="37">
        <v>61.58</v>
      </c>
      <c r="L157" s="37">
        <v>61.58</v>
      </c>
      <c r="M157" s="15">
        <v>0</v>
      </c>
      <c r="N157" s="37">
        <f t="shared" si="2"/>
        <v>61.58</v>
      </c>
      <c r="O157" s="26"/>
      <c r="P157" s="26"/>
      <c r="Q157" s="26"/>
      <c r="R157" s="26"/>
      <c r="S157" s="38"/>
    </row>
    <row r="158" spans="1:19" s="52" customFormat="1" ht="33.75" customHeight="1" x14ac:dyDescent="0.25">
      <c r="A158" s="33" t="s">
        <v>382</v>
      </c>
      <c r="B158" s="26" t="s">
        <v>2408</v>
      </c>
      <c r="C158" s="26" t="s">
        <v>1700</v>
      </c>
      <c r="D158" s="26" t="s">
        <v>382</v>
      </c>
      <c r="E158" s="26"/>
      <c r="F158" s="26"/>
      <c r="G158" s="35">
        <v>42692</v>
      </c>
      <c r="H158" s="26"/>
      <c r="I158" s="26" t="s">
        <v>1307</v>
      </c>
      <c r="J158" s="26" t="s">
        <v>1308</v>
      </c>
      <c r="K158" s="37">
        <v>61.58</v>
      </c>
      <c r="L158" s="37">
        <v>61.58</v>
      </c>
      <c r="M158" s="15">
        <v>0</v>
      </c>
      <c r="N158" s="37">
        <f t="shared" si="2"/>
        <v>61.58</v>
      </c>
      <c r="O158" s="26"/>
      <c r="P158" s="26"/>
      <c r="Q158" s="26"/>
      <c r="R158" s="26"/>
      <c r="S158" s="38"/>
    </row>
    <row r="159" spans="1:19" s="52" customFormat="1" ht="33.75" customHeight="1" x14ac:dyDescent="0.25">
      <c r="A159" s="33" t="s">
        <v>382</v>
      </c>
      <c r="B159" s="26" t="s">
        <v>2409</v>
      </c>
      <c r="C159" s="26" t="s">
        <v>1700</v>
      </c>
      <c r="D159" s="26" t="s">
        <v>382</v>
      </c>
      <c r="E159" s="26"/>
      <c r="F159" s="26"/>
      <c r="G159" s="35">
        <v>42692</v>
      </c>
      <c r="H159" s="26"/>
      <c r="I159" s="26" t="s">
        <v>1307</v>
      </c>
      <c r="J159" s="26" t="s">
        <v>1308</v>
      </c>
      <c r="K159" s="37">
        <v>61.58</v>
      </c>
      <c r="L159" s="37">
        <v>61.58</v>
      </c>
      <c r="M159" s="15">
        <v>0</v>
      </c>
      <c r="N159" s="37">
        <f t="shared" ref="N159:N222" si="3">+K159</f>
        <v>61.58</v>
      </c>
      <c r="O159" s="26"/>
      <c r="P159" s="26"/>
      <c r="Q159" s="26"/>
      <c r="R159" s="26"/>
      <c r="S159" s="38"/>
    </row>
    <row r="160" spans="1:19" s="52" customFormat="1" ht="33.75" customHeight="1" x14ac:dyDescent="0.25">
      <c r="A160" s="33" t="s">
        <v>382</v>
      </c>
      <c r="B160" s="26" t="s">
        <v>2410</v>
      </c>
      <c r="C160" s="26" t="s">
        <v>1700</v>
      </c>
      <c r="D160" s="26" t="s">
        <v>382</v>
      </c>
      <c r="E160" s="26"/>
      <c r="F160" s="26"/>
      <c r="G160" s="35">
        <v>42692</v>
      </c>
      <c r="H160" s="26"/>
      <c r="I160" s="26" t="s">
        <v>1307</v>
      </c>
      <c r="J160" s="26" t="s">
        <v>1308</v>
      </c>
      <c r="K160" s="37">
        <v>61.58</v>
      </c>
      <c r="L160" s="37">
        <v>61.58</v>
      </c>
      <c r="M160" s="15">
        <v>0</v>
      </c>
      <c r="N160" s="37">
        <f t="shared" si="3"/>
        <v>61.58</v>
      </c>
      <c r="O160" s="26"/>
      <c r="P160" s="26"/>
      <c r="Q160" s="26"/>
      <c r="R160" s="26"/>
      <c r="S160" s="38"/>
    </row>
    <row r="161" spans="1:19" s="52" customFormat="1" ht="33.75" customHeight="1" x14ac:dyDescent="0.25">
      <c r="A161" s="33" t="s">
        <v>382</v>
      </c>
      <c r="B161" s="26" t="s">
        <v>2411</v>
      </c>
      <c r="C161" s="26" t="s">
        <v>1700</v>
      </c>
      <c r="D161" s="26" t="s">
        <v>382</v>
      </c>
      <c r="E161" s="26"/>
      <c r="F161" s="26"/>
      <c r="G161" s="35">
        <v>42692</v>
      </c>
      <c r="H161" s="26"/>
      <c r="I161" s="26" t="s">
        <v>1307</v>
      </c>
      <c r="J161" s="26" t="s">
        <v>1308</v>
      </c>
      <c r="K161" s="37">
        <v>61.58</v>
      </c>
      <c r="L161" s="37">
        <v>61.58</v>
      </c>
      <c r="M161" s="15">
        <v>0</v>
      </c>
      <c r="N161" s="37">
        <f t="shared" si="3"/>
        <v>61.58</v>
      </c>
      <c r="O161" s="26"/>
      <c r="P161" s="26"/>
      <c r="Q161" s="26"/>
      <c r="R161" s="26"/>
      <c r="S161" s="38"/>
    </row>
    <row r="162" spans="1:19" s="52" customFormat="1" ht="33.75" customHeight="1" x14ac:dyDescent="0.25">
      <c r="A162" s="33" t="s">
        <v>382</v>
      </c>
      <c r="B162" s="26" t="s">
        <v>2412</v>
      </c>
      <c r="C162" s="26" t="s">
        <v>1700</v>
      </c>
      <c r="D162" s="26" t="s">
        <v>382</v>
      </c>
      <c r="E162" s="26"/>
      <c r="F162" s="26"/>
      <c r="G162" s="35">
        <v>42692</v>
      </c>
      <c r="H162" s="26"/>
      <c r="I162" s="26" t="s">
        <v>1307</v>
      </c>
      <c r="J162" s="26" t="s">
        <v>1308</v>
      </c>
      <c r="K162" s="37">
        <v>61.58</v>
      </c>
      <c r="L162" s="37">
        <v>61.58</v>
      </c>
      <c r="M162" s="15">
        <v>0</v>
      </c>
      <c r="N162" s="37">
        <f t="shared" si="3"/>
        <v>61.58</v>
      </c>
      <c r="O162" s="26"/>
      <c r="P162" s="26"/>
      <c r="Q162" s="26"/>
      <c r="R162" s="26"/>
      <c r="S162" s="38"/>
    </row>
    <row r="163" spans="1:19" s="52" customFormat="1" ht="33.75" customHeight="1" x14ac:dyDescent="0.25">
      <c r="A163" s="33" t="s">
        <v>382</v>
      </c>
      <c r="B163" s="26" t="s">
        <v>2413</v>
      </c>
      <c r="C163" s="26" t="s">
        <v>1700</v>
      </c>
      <c r="D163" s="26" t="s">
        <v>382</v>
      </c>
      <c r="E163" s="26"/>
      <c r="F163" s="26"/>
      <c r="G163" s="35">
        <v>42692</v>
      </c>
      <c r="H163" s="26"/>
      <c r="I163" s="26" t="s">
        <v>1307</v>
      </c>
      <c r="J163" s="26" t="s">
        <v>1308</v>
      </c>
      <c r="K163" s="37">
        <v>61.58</v>
      </c>
      <c r="L163" s="37">
        <v>61.58</v>
      </c>
      <c r="M163" s="15">
        <v>0</v>
      </c>
      <c r="N163" s="37">
        <f t="shared" si="3"/>
        <v>61.58</v>
      </c>
      <c r="O163" s="26"/>
      <c r="P163" s="26"/>
      <c r="Q163" s="26"/>
      <c r="R163" s="26"/>
      <c r="S163" s="38"/>
    </row>
    <row r="164" spans="1:19" s="52" customFormat="1" ht="33.75" customHeight="1" x14ac:dyDescent="0.25">
      <c r="A164" s="33" t="s">
        <v>382</v>
      </c>
      <c r="B164" s="26" t="s">
        <v>2414</v>
      </c>
      <c r="C164" s="26" t="s">
        <v>1700</v>
      </c>
      <c r="D164" s="26" t="s">
        <v>382</v>
      </c>
      <c r="E164" s="26"/>
      <c r="F164" s="26"/>
      <c r="G164" s="35">
        <v>42692</v>
      </c>
      <c r="H164" s="26"/>
      <c r="I164" s="26" t="s">
        <v>1307</v>
      </c>
      <c r="J164" s="26" t="s">
        <v>1308</v>
      </c>
      <c r="K164" s="37">
        <v>61.58</v>
      </c>
      <c r="L164" s="37">
        <v>61.58</v>
      </c>
      <c r="M164" s="15">
        <v>0</v>
      </c>
      <c r="N164" s="37">
        <f t="shared" si="3"/>
        <v>61.58</v>
      </c>
      <c r="O164" s="26"/>
      <c r="P164" s="26"/>
      <c r="Q164" s="26"/>
      <c r="R164" s="26"/>
      <c r="S164" s="38"/>
    </row>
    <row r="165" spans="1:19" s="52" customFormat="1" ht="33.75" customHeight="1" x14ac:dyDescent="0.25">
      <c r="A165" s="33" t="s">
        <v>382</v>
      </c>
      <c r="B165" s="26" t="s">
        <v>2415</v>
      </c>
      <c r="C165" s="26" t="s">
        <v>1700</v>
      </c>
      <c r="D165" s="26" t="s">
        <v>382</v>
      </c>
      <c r="E165" s="26"/>
      <c r="F165" s="26"/>
      <c r="G165" s="35">
        <v>42692</v>
      </c>
      <c r="H165" s="26"/>
      <c r="I165" s="26" t="s">
        <v>1307</v>
      </c>
      <c r="J165" s="26" t="s">
        <v>1308</v>
      </c>
      <c r="K165" s="37">
        <v>61.58</v>
      </c>
      <c r="L165" s="37">
        <v>61.58</v>
      </c>
      <c r="M165" s="15">
        <v>0</v>
      </c>
      <c r="N165" s="37">
        <f t="shared" si="3"/>
        <v>61.58</v>
      </c>
      <c r="O165" s="26"/>
      <c r="P165" s="26"/>
      <c r="Q165" s="26"/>
      <c r="R165" s="26"/>
      <c r="S165" s="38"/>
    </row>
    <row r="166" spans="1:19" s="52" customFormat="1" ht="33.75" customHeight="1" x14ac:dyDescent="0.25">
      <c r="A166" s="33" t="s">
        <v>382</v>
      </c>
      <c r="B166" s="26" t="s">
        <v>2416</v>
      </c>
      <c r="C166" s="26" t="s">
        <v>1700</v>
      </c>
      <c r="D166" s="26" t="s">
        <v>382</v>
      </c>
      <c r="E166" s="26"/>
      <c r="F166" s="26"/>
      <c r="G166" s="35">
        <v>42692</v>
      </c>
      <c r="H166" s="26"/>
      <c r="I166" s="26" t="s">
        <v>1307</v>
      </c>
      <c r="J166" s="26" t="s">
        <v>1308</v>
      </c>
      <c r="K166" s="37">
        <v>61.58</v>
      </c>
      <c r="L166" s="37">
        <v>61.58</v>
      </c>
      <c r="M166" s="15">
        <v>0</v>
      </c>
      <c r="N166" s="37">
        <f t="shared" si="3"/>
        <v>61.58</v>
      </c>
      <c r="O166" s="26"/>
      <c r="P166" s="26"/>
      <c r="Q166" s="26"/>
      <c r="R166" s="26"/>
      <c r="S166" s="38"/>
    </row>
    <row r="167" spans="1:19" s="52" customFormat="1" ht="33.75" customHeight="1" x14ac:dyDescent="0.25">
      <c r="A167" s="33" t="s">
        <v>382</v>
      </c>
      <c r="B167" s="26" t="s">
        <v>2417</v>
      </c>
      <c r="C167" s="26" t="s">
        <v>1700</v>
      </c>
      <c r="D167" s="26" t="s">
        <v>382</v>
      </c>
      <c r="E167" s="26"/>
      <c r="F167" s="26"/>
      <c r="G167" s="35">
        <v>42692</v>
      </c>
      <c r="H167" s="26"/>
      <c r="I167" s="26" t="s">
        <v>1307</v>
      </c>
      <c r="J167" s="26" t="s">
        <v>1308</v>
      </c>
      <c r="K167" s="37">
        <v>61.58</v>
      </c>
      <c r="L167" s="37">
        <v>61.58</v>
      </c>
      <c r="M167" s="15">
        <v>0</v>
      </c>
      <c r="N167" s="37">
        <f t="shared" si="3"/>
        <v>61.58</v>
      </c>
      <c r="O167" s="26"/>
      <c r="P167" s="26"/>
      <c r="Q167" s="26"/>
      <c r="R167" s="26"/>
      <c r="S167" s="38"/>
    </row>
    <row r="168" spans="1:19" s="52" customFormat="1" ht="33.75" customHeight="1" x14ac:dyDescent="0.25">
      <c r="A168" s="33" t="s">
        <v>382</v>
      </c>
      <c r="B168" s="26" t="s">
        <v>2418</v>
      </c>
      <c r="C168" s="26" t="s">
        <v>1700</v>
      </c>
      <c r="D168" s="26" t="s">
        <v>382</v>
      </c>
      <c r="E168" s="26"/>
      <c r="F168" s="26"/>
      <c r="G168" s="35">
        <v>42692</v>
      </c>
      <c r="H168" s="26"/>
      <c r="I168" s="26" t="s">
        <v>1307</v>
      </c>
      <c r="J168" s="26" t="s">
        <v>1308</v>
      </c>
      <c r="K168" s="37">
        <v>61.58</v>
      </c>
      <c r="L168" s="37">
        <v>61.58</v>
      </c>
      <c r="M168" s="15">
        <v>0</v>
      </c>
      <c r="N168" s="37">
        <f t="shared" si="3"/>
        <v>61.58</v>
      </c>
      <c r="O168" s="26"/>
      <c r="P168" s="26"/>
      <c r="Q168" s="26"/>
      <c r="R168" s="26"/>
      <c r="S168" s="38"/>
    </row>
    <row r="169" spans="1:19" s="52" customFormat="1" ht="33.75" customHeight="1" x14ac:dyDescent="0.25">
      <c r="A169" s="33" t="s">
        <v>382</v>
      </c>
      <c r="B169" s="26" t="s">
        <v>2419</v>
      </c>
      <c r="C169" s="26" t="s">
        <v>1700</v>
      </c>
      <c r="D169" s="26" t="s">
        <v>382</v>
      </c>
      <c r="E169" s="26"/>
      <c r="F169" s="26"/>
      <c r="G169" s="35">
        <v>42692</v>
      </c>
      <c r="H169" s="26"/>
      <c r="I169" s="26" t="s">
        <v>1307</v>
      </c>
      <c r="J169" s="26" t="s">
        <v>1308</v>
      </c>
      <c r="K169" s="37">
        <v>61.58</v>
      </c>
      <c r="L169" s="37">
        <v>61.58</v>
      </c>
      <c r="M169" s="15">
        <v>0</v>
      </c>
      <c r="N169" s="37">
        <f t="shared" si="3"/>
        <v>61.58</v>
      </c>
      <c r="O169" s="26"/>
      <c r="P169" s="26"/>
      <c r="Q169" s="26"/>
      <c r="R169" s="26"/>
      <c r="S169" s="38"/>
    </row>
    <row r="170" spans="1:19" s="52" customFormat="1" ht="33.75" customHeight="1" x14ac:dyDescent="0.25">
      <c r="A170" s="33" t="s">
        <v>382</v>
      </c>
      <c r="B170" s="26" t="s">
        <v>2420</v>
      </c>
      <c r="C170" s="26" t="s">
        <v>1700</v>
      </c>
      <c r="D170" s="26" t="s">
        <v>382</v>
      </c>
      <c r="E170" s="26"/>
      <c r="F170" s="26"/>
      <c r="G170" s="35">
        <v>42692</v>
      </c>
      <c r="H170" s="26"/>
      <c r="I170" s="26" t="s">
        <v>1307</v>
      </c>
      <c r="J170" s="26" t="s">
        <v>1308</v>
      </c>
      <c r="K170" s="37">
        <v>61.58</v>
      </c>
      <c r="L170" s="37">
        <v>61.58</v>
      </c>
      <c r="M170" s="15">
        <v>0</v>
      </c>
      <c r="N170" s="37">
        <f t="shared" si="3"/>
        <v>61.58</v>
      </c>
      <c r="O170" s="26"/>
      <c r="P170" s="26"/>
      <c r="Q170" s="26"/>
      <c r="R170" s="26"/>
      <c r="S170" s="38"/>
    </row>
    <row r="171" spans="1:19" s="52" customFormat="1" ht="33.75" customHeight="1" x14ac:dyDescent="0.25">
      <c r="A171" s="33" t="s">
        <v>382</v>
      </c>
      <c r="B171" s="26" t="s">
        <v>2421</v>
      </c>
      <c r="C171" s="26" t="s">
        <v>1700</v>
      </c>
      <c r="D171" s="26" t="s">
        <v>382</v>
      </c>
      <c r="E171" s="26"/>
      <c r="F171" s="26"/>
      <c r="G171" s="35">
        <v>42692</v>
      </c>
      <c r="H171" s="26"/>
      <c r="I171" s="26" t="s">
        <v>1307</v>
      </c>
      <c r="J171" s="26" t="s">
        <v>1308</v>
      </c>
      <c r="K171" s="37">
        <v>61.58</v>
      </c>
      <c r="L171" s="37">
        <v>61.58</v>
      </c>
      <c r="M171" s="15">
        <v>0</v>
      </c>
      <c r="N171" s="37">
        <f t="shared" si="3"/>
        <v>61.58</v>
      </c>
      <c r="O171" s="26"/>
      <c r="P171" s="26"/>
      <c r="Q171" s="26"/>
      <c r="R171" s="26"/>
      <c r="S171" s="38"/>
    </row>
    <row r="172" spans="1:19" s="52" customFormat="1" ht="33.75" customHeight="1" x14ac:dyDescent="0.25">
      <c r="A172" s="33" t="s">
        <v>382</v>
      </c>
      <c r="B172" s="26" t="s">
        <v>2422</v>
      </c>
      <c r="C172" s="26" t="s">
        <v>1700</v>
      </c>
      <c r="D172" s="26" t="s">
        <v>382</v>
      </c>
      <c r="E172" s="26"/>
      <c r="F172" s="26"/>
      <c r="G172" s="35">
        <v>42692</v>
      </c>
      <c r="H172" s="26"/>
      <c r="I172" s="26" t="s">
        <v>1307</v>
      </c>
      <c r="J172" s="26" t="s">
        <v>1308</v>
      </c>
      <c r="K172" s="37">
        <v>328.81</v>
      </c>
      <c r="L172" s="37">
        <v>328.81</v>
      </c>
      <c r="M172" s="15">
        <v>0</v>
      </c>
      <c r="N172" s="37">
        <f t="shared" si="3"/>
        <v>328.81</v>
      </c>
      <c r="O172" s="26"/>
      <c r="P172" s="26"/>
      <c r="Q172" s="26"/>
      <c r="R172" s="26"/>
      <c r="S172" s="38"/>
    </row>
    <row r="173" spans="1:19" s="52" customFormat="1" ht="33.75" customHeight="1" x14ac:dyDescent="0.25">
      <c r="A173" s="33" t="s">
        <v>382</v>
      </c>
      <c r="B173" s="26" t="s">
        <v>2423</v>
      </c>
      <c r="C173" s="26" t="s">
        <v>1700</v>
      </c>
      <c r="D173" s="26" t="s">
        <v>382</v>
      </c>
      <c r="E173" s="26"/>
      <c r="F173" s="26"/>
      <c r="G173" s="35">
        <v>42692</v>
      </c>
      <c r="H173" s="26"/>
      <c r="I173" s="26" t="s">
        <v>1056</v>
      </c>
      <c r="J173" s="26" t="s">
        <v>1057</v>
      </c>
      <c r="K173" s="37">
        <v>66.5</v>
      </c>
      <c r="L173" s="37">
        <v>66.5</v>
      </c>
      <c r="M173" s="15">
        <v>0</v>
      </c>
      <c r="N173" s="37">
        <f t="shared" si="3"/>
        <v>66.5</v>
      </c>
      <c r="O173" s="26"/>
      <c r="P173" s="26"/>
      <c r="Q173" s="26"/>
      <c r="R173" s="26"/>
      <c r="S173" s="38"/>
    </row>
    <row r="174" spans="1:19" s="52" customFormat="1" ht="33.75" customHeight="1" x14ac:dyDescent="0.25">
      <c r="A174" s="33" t="s">
        <v>382</v>
      </c>
      <c r="B174" s="26" t="s">
        <v>2424</v>
      </c>
      <c r="C174" s="26" t="s">
        <v>1700</v>
      </c>
      <c r="D174" s="26" t="s">
        <v>382</v>
      </c>
      <c r="E174" s="26"/>
      <c r="F174" s="26"/>
      <c r="G174" s="35">
        <v>42692</v>
      </c>
      <c r="H174" s="26"/>
      <c r="I174" s="26" t="s">
        <v>1056</v>
      </c>
      <c r="J174" s="26" t="s">
        <v>1057</v>
      </c>
      <c r="K174" s="37">
        <v>66.5</v>
      </c>
      <c r="L174" s="37">
        <v>66.5</v>
      </c>
      <c r="M174" s="15">
        <v>0</v>
      </c>
      <c r="N174" s="37">
        <f t="shared" si="3"/>
        <v>66.5</v>
      </c>
      <c r="O174" s="26"/>
      <c r="P174" s="26"/>
      <c r="Q174" s="26"/>
      <c r="R174" s="26"/>
      <c r="S174" s="38"/>
    </row>
    <row r="175" spans="1:19" s="52" customFormat="1" ht="33.75" customHeight="1" x14ac:dyDescent="0.25">
      <c r="A175" s="33" t="s">
        <v>382</v>
      </c>
      <c r="B175" s="26" t="s">
        <v>2425</v>
      </c>
      <c r="C175" s="26" t="s">
        <v>1700</v>
      </c>
      <c r="D175" s="26" t="s">
        <v>382</v>
      </c>
      <c r="E175" s="26"/>
      <c r="F175" s="26"/>
      <c r="G175" s="35">
        <v>42692</v>
      </c>
      <c r="H175" s="26"/>
      <c r="I175" s="26" t="s">
        <v>1056</v>
      </c>
      <c r="J175" s="26" t="s">
        <v>1057</v>
      </c>
      <c r="K175" s="37">
        <v>128.76</v>
      </c>
      <c r="L175" s="37">
        <v>128.76</v>
      </c>
      <c r="M175" s="15">
        <v>0</v>
      </c>
      <c r="N175" s="37">
        <f t="shared" si="3"/>
        <v>128.76</v>
      </c>
      <c r="O175" s="26"/>
      <c r="P175" s="26"/>
      <c r="Q175" s="26"/>
      <c r="R175" s="26"/>
      <c r="S175" s="38"/>
    </row>
    <row r="176" spans="1:19" s="52" customFormat="1" ht="33.75" customHeight="1" x14ac:dyDescent="0.25">
      <c r="A176" s="33" t="s">
        <v>382</v>
      </c>
      <c r="B176" s="26" t="s">
        <v>2426</v>
      </c>
      <c r="C176" s="26" t="s">
        <v>1700</v>
      </c>
      <c r="D176" s="26" t="s">
        <v>382</v>
      </c>
      <c r="E176" s="26"/>
      <c r="F176" s="26"/>
      <c r="G176" s="35">
        <v>42692</v>
      </c>
      <c r="H176" s="26"/>
      <c r="I176" s="26" t="s">
        <v>1056</v>
      </c>
      <c r="J176" s="26" t="s">
        <v>1057</v>
      </c>
      <c r="K176" s="37">
        <v>66.5</v>
      </c>
      <c r="L176" s="37">
        <v>66.5</v>
      </c>
      <c r="M176" s="15">
        <v>0</v>
      </c>
      <c r="N176" s="37">
        <f t="shared" si="3"/>
        <v>66.5</v>
      </c>
      <c r="O176" s="26"/>
      <c r="P176" s="26"/>
      <c r="Q176" s="26"/>
      <c r="R176" s="26"/>
      <c r="S176" s="38"/>
    </row>
    <row r="177" spans="1:19" s="52" customFormat="1" ht="33.75" customHeight="1" x14ac:dyDescent="0.25">
      <c r="A177" s="33" t="s">
        <v>382</v>
      </c>
      <c r="B177" s="26" t="s">
        <v>2427</v>
      </c>
      <c r="C177" s="26" t="s">
        <v>1700</v>
      </c>
      <c r="D177" s="26" t="s">
        <v>382</v>
      </c>
      <c r="E177" s="26"/>
      <c r="F177" s="26"/>
      <c r="G177" s="35">
        <v>42692</v>
      </c>
      <c r="H177" s="26"/>
      <c r="I177" s="26" t="s">
        <v>1056</v>
      </c>
      <c r="J177" s="26" t="s">
        <v>1057</v>
      </c>
      <c r="K177" s="37">
        <v>66.5</v>
      </c>
      <c r="L177" s="37">
        <v>66.5</v>
      </c>
      <c r="M177" s="15">
        <v>0</v>
      </c>
      <c r="N177" s="37">
        <f t="shared" si="3"/>
        <v>66.5</v>
      </c>
      <c r="O177" s="26"/>
      <c r="P177" s="26"/>
      <c r="Q177" s="26"/>
      <c r="R177" s="26"/>
      <c r="S177" s="38"/>
    </row>
    <row r="178" spans="1:19" s="52" customFormat="1" ht="33.75" customHeight="1" x14ac:dyDescent="0.25">
      <c r="A178" s="33" t="s">
        <v>382</v>
      </c>
      <c r="B178" s="26" t="s">
        <v>2428</v>
      </c>
      <c r="C178" s="26" t="s">
        <v>1700</v>
      </c>
      <c r="D178" s="26" t="s">
        <v>382</v>
      </c>
      <c r="E178" s="26"/>
      <c r="F178" s="26"/>
      <c r="G178" s="35">
        <v>42692</v>
      </c>
      <c r="H178" s="26"/>
      <c r="I178" s="26" t="s">
        <v>1056</v>
      </c>
      <c r="J178" s="26" t="s">
        <v>1057</v>
      </c>
      <c r="K178" s="37">
        <v>122.03</v>
      </c>
      <c r="L178" s="37">
        <v>122.03</v>
      </c>
      <c r="M178" s="15">
        <v>0</v>
      </c>
      <c r="N178" s="37">
        <f t="shared" si="3"/>
        <v>122.03</v>
      </c>
      <c r="O178" s="26"/>
      <c r="P178" s="26"/>
      <c r="Q178" s="26"/>
      <c r="R178" s="26"/>
      <c r="S178" s="38"/>
    </row>
    <row r="179" spans="1:19" s="52" customFormat="1" ht="33.75" customHeight="1" x14ac:dyDescent="0.25">
      <c r="A179" s="33" t="s">
        <v>382</v>
      </c>
      <c r="B179" s="26" t="s">
        <v>2429</v>
      </c>
      <c r="C179" s="26" t="s">
        <v>1700</v>
      </c>
      <c r="D179" s="26" t="s">
        <v>382</v>
      </c>
      <c r="E179" s="26"/>
      <c r="F179" s="26"/>
      <c r="G179" s="35">
        <v>42692</v>
      </c>
      <c r="H179" s="26"/>
      <c r="I179" s="26" t="s">
        <v>1056</v>
      </c>
      <c r="J179" s="26" t="s">
        <v>1057</v>
      </c>
      <c r="K179" s="37">
        <v>102.56</v>
      </c>
      <c r="L179" s="37">
        <v>102.56</v>
      </c>
      <c r="M179" s="15">
        <v>0</v>
      </c>
      <c r="N179" s="37">
        <f t="shared" si="3"/>
        <v>102.56</v>
      </c>
      <c r="O179" s="26"/>
      <c r="P179" s="26"/>
      <c r="Q179" s="26"/>
      <c r="R179" s="26"/>
      <c r="S179" s="38"/>
    </row>
    <row r="180" spans="1:19" s="52" customFormat="1" ht="33.75" customHeight="1" x14ac:dyDescent="0.25">
      <c r="A180" s="33" t="s">
        <v>382</v>
      </c>
      <c r="B180" s="26" t="s">
        <v>2430</v>
      </c>
      <c r="C180" s="26" t="s">
        <v>1700</v>
      </c>
      <c r="D180" s="26" t="s">
        <v>382</v>
      </c>
      <c r="E180" s="26"/>
      <c r="F180" s="26"/>
      <c r="G180" s="35">
        <v>42692</v>
      </c>
      <c r="H180" s="26"/>
      <c r="I180" s="26" t="s">
        <v>1056</v>
      </c>
      <c r="J180" s="26" t="s">
        <v>1057</v>
      </c>
      <c r="K180" s="37">
        <v>66.5</v>
      </c>
      <c r="L180" s="37">
        <v>66.5</v>
      </c>
      <c r="M180" s="15">
        <v>0</v>
      </c>
      <c r="N180" s="37">
        <f t="shared" si="3"/>
        <v>66.5</v>
      </c>
      <c r="O180" s="26"/>
      <c r="P180" s="26"/>
      <c r="Q180" s="26"/>
      <c r="R180" s="26"/>
      <c r="S180" s="38"/>
    </row>
    <row r="181" spans="1:19" s="52" customFormat="1" ht="33.75" customHeight="1" x14ac:dyDescent="0.25">
      <c r="A181" s="33" t="s">
        <v>382</v>
      </c>
      <c r="B181" s="26" t="s">
        <v>2431</v>
      </c>
      <c r="C181" s="26" t="s">
        <v>1700</v>
      </c>
      <c r="D181" s="26" t="s">
        <v>382</v>
      </c>
      <c r="E181" s="26"/>
      <c r="F181" s="26"/>
      <c r="G181" s="35">
        <v>42692</v>
      </c>
      <c r="H181" s="26"/>
      <c r="I181" s="26" t="s">
        <v>1056</v>
      </c>
      <c r="J181" s="26" t="s">
        <v>1057</v>
      </c>
      <c r="K181" s="37">
        <v>66.5</v>
      </c>
      <c r="L181" s="37">
        <v>66.5</v>
      </c>
      <c r="M181" s="15">
        <v>0</v>
      </c>
      <c r="N181" s="37">
        <f t="shared" si="3"/>
        <v>66.5</v>
      </c>
      <c r="O181" s="26"/>
      <c r="P181" s="26"/>
      <c r="Q181" s="26"/>
      <c r="R181" s="26"/>
      <c r="S181" s="38"/>
    </row>
    <row r="182" spans="1:19" s="52" customFormat="1" ht="33.75" customHeight="1" x14ac:dyDescent="0.25">
      <c r="A182" s="33" t="s">
        <v>382</v>
      </c>
      <c r="B182" s="26" t="s">
        <v>2432</v>
      </c>
      <c r="C182" s="26" t="s">
        <v>1700</v>
      </c>
      <c r="D182" s="26" t="s">
        <v>382</v>
      </c>
      <c r="E182" s="26"/>
      <c r="F182" s="26"/>
      <c r="G182" s="35">
        <v>42692</v>
      </c>
      <c r="H182" s="26"/>
      <c r="I182" s="26" t="s">
        <v>1056</v>
      </c>
      <c r="J182" s="26" t="s">
        <v>1057</v>
      </c>
      <c r="K182" s="37">
        <v>66.5</v>
      </c>
      <c r="L182" s="37">
        <v>66.5</v>
      </c>
      <c r="M182" s="15">
        <v>0</v>
      </c>
      <c r="N182" s="37">
        <f t="shared" si="3"/>
        <v>66.5</v>
      </c>
      <c r="O182" s="26"/>
      <c r="P182" s="26"/>
      <c r="Q182" s="26"/>
      <c r="R182" s="26"/>
      <c r="S182" s="38"/>
    </row>
    <row r="183" spans="1:19" s="52" customFormat="1" ht="33.75" customHeight="1" x14ac:dyDescent="0.25">
      <c r="A183" s="33" t="s">
        <v>382</v>
      </c>
      <c r="B183" s="26" t="s">
        <v>2433</v>
      </c>
      <c r="C183" s="26" t="s">
        <v>1700</v>
      </c>
      <c r="D183" s="26" t="s">
        <v>382</v>
      </c>
      <c r="E183" s="26"/>
      <c r="F183" s="26"/>
      <c r="G183" s="35">
        <v>42692</v>
      </c>
      <c r="H183" s="26"/>
      <c r="I183" s="26" t="s">
        <v>1056</v>
      </c>
      <c r="J183" s="26" t="s">
        <v>1057</v>
      </c>
      <c r="K183" s="37">
        <v>66.5</v>
      </c>
      <c r="L183" s="37">
        <v>66.5</v>
      </c>
      <c r="M183" s="15">
        <v>0</v>
      </c>
      <c r="N183" s="37">
        <f t="shared" si="3"/>
        <v>66.5</v>
      </c>
      <c r="O183" s="26"/>
      <c r="P183" s="26"/>
      <c r="Q183" s="26"/>
      <c r="R183" s="26"/>
      <c r="S183" s="38"/>
    </row>
    <row r="184" spans="1:19" s="52" customFormat="1" ht="33.75" customHeight="1" x14ac:dyDescent="0.25">
      <c r="A184" s="33" t="s">
        <v>382</v>
      </c>
      <c r="B184" s="26" t="s">
        <v>2434</v>
      </c>
      <c r="C184" s="26" t="s">
        <v>1700</v>
      </c>
      <c r="D184" s="26" t="s">
        <v>382</v>
      </c>
      <c r="E184" s="26"/>
      <c r="F184" s="26"/>
      <c r="G184" s="35">
        <v>42692</v>
      </c>
      <c r="H184" s="26"/>
      <c r="I184" s="26" t="s">
        <v>1056</v>
      </c>
      <c r="J184" s="26" t="s">
        <v>1057</v>
      </c>
      <c r="K184" s="37">
        <v>66.5</v>
      </c>
      <c r="L184" s="37">
        <v>66.5</v>
      </c>
      <c r="M184" s="15">
        <v>0</v>
      </c>
      <c r="N184" s="37">
        <f t="shared" si="3"/>
        <v>66.5</v>
      </c>
      <c r="O184" s="26"/>
      <c r="P184" s="26"/>
      <c r="Q184" s="26"/>
      <c r="R184" s="26"/>
      <c r="S184" s="38"/>
    </row>
    <row r="185" spans="1:19" s="52" customFormat="1" ht="33.75" customHeight="1" x14ac:dyDescent="0.25">
      <c r="A185" s="33" t="s">
        <v>382</v>
      </c>
      <c r="B185" s="26" t="s">
        <v>2435</v>
      </c>
      <c r="C185" s="26" t="s">
        <v>1700</v>
      </c>
      <c r="D185" s="26" t="s">
        <v>382</v>
      </c>
      <c r="E185" s="26"/>
      <c r="F185" s="26"/>
      <c r="G185" s="35">
        <v>42692</v>
      </c>
      <c r="H185" s="26"/>
      <c r="I185" s="26" t="s">
        <v>1056</v>
      </c>
      <c r="J185" s="26" t="s">
        <v>1057</v>
      </c>
      <c r="K185" s="37">
        <v>66.5</v>
      </c>
      <c r="L185" s="37">
        <v>66.5</v>
      </c>
      <c r="M185" s="15">
        <v>0</v>
      </c>
      <c r="N185" s="37">
        <f t="shared" si="3"/>
        <v>66.5</v>
      </c>
      <c r="O185" s="26"/>
      <c r="P185" s="26"/>
      <c r="Q185" s="26"/>
      <c r="R185" s="26"/>
      <c r="S185" s="38"/>
    </row>
    <row r="186" spans="1:19" s="52" customFormat="1" ht="33.75" customHeight="1" x14ac:dyDescent="0.25">
      <c r="A186" s="33" t="s">
        <v>382</v>
      </c>
      <c r="B186" s="26" t="s">
        <v>2436</v>
      </c>
      <c r="C186" s="26" t="s">
        <v>1700</v>
      </c>
      <c r="D186" s="26" t="s">
        <v>382</v>
      </c>
      <c r="E186" s="26"/>
      <c r="F186" s="26"/>
      <c r="G186" s="35">
        <v>42692</v>
      </c>
      <c r="H186" s="26"/>
      <c r="I186" s="26" t="s">
        <v>1056</v>
      </c>
      <c r="J186" s="26" t="s">
        <v>1057</v>
      </c>
      <c r="K186" s="37">
        <v>66.5</v>
      </c>
      <c r="L186" s="37">
        <v>66.5</v>
      </c>
      <c r="M186" s="15">
        <v>0</v>
      </c>
      <c r="N186" s="37">
        <f t="shared" si="3"/>
        <v>66.5</v>
      </c>
      <c r="O186" s="26"/>
      <c r="P186" s="26"/>
      <c r="Q186" s="26"/>
      <c r="R186" s="26"/>
      <c r="S186" s="38"/>
    </row>
    <row r="187" spans="1:19" s="52" customFormat="1" ht="33.75" customHeight="1" x14ac:dyDescent="0.25">
      <c r="A187" s="33" t="s">
        <v>382</v>
      </c>
      <c r="B187" s="26" t="s">
        <v>2437</v>
      </c>
      <c r="C187" s="26" t="s">
        <v>1700</v>
      </c>
      <c r="D187" s="26" t="s">
        <v>382</v>
      </c>
      <c r="E187" s="26"/>
      <c r="F187" s="26"/>
      <c r="G187" s="35">
        <v>42692</v>
      </c>
      <c r="H187" s="26"/>
      <c r="I187" s="26" t="s">
        <v>1056</v>
      </c>
      <c r="J187" s="26" t="s">
        <v>1057</v>
      </c>
      <c r="K187" s="37">
        <v>97.19</v>
      </c>
      <c r="L187" s="37">
        <v>97.19</v>
      </c>
      <c r="M187" s="15">
        <v>0</v>
      </c>
      <c r="N187" s="37">
        <f t="shared" si="3"/>
        <v>97.19</v>
      </c>
      <c r="O187" s="26"/>
      <c r="P187" s="26"/>
      <c r="Q187" s="26"/>
      <c r="R187" s="26"/>
      <c r="S187" s="38"/>
    </row>
    <row r="188" spans="1:19" s="52" customFormat="1" ht="33.75" customHeight="1" x14ac:dyDescent="0.25">
      <c r="A188" s="33" t="s">
        <v>382</v>
      </c>
      <c r="B188" s="26" t="s">
        <v>2438</v>
      </c>
      <c r="C188" s="26" t="s">
        <v>1700</v>
      </c>
      <c r="D188" s="26" t="s">
        <v>382</v>
      </c>
      <c r="E188" s="26"/>
      <c r="F188" s="26"/>
      <c r="G188" s="35">
        <v>42692</v>
      </c>
      <c r="H188" s="26"/>
      <c r="I188" s="26" t="s">
        <v>1056</v>
      </c>
      <c r="J188" s="26" t="s">
        <v>1057</v>
      </c>
      <c r="K188" s="37">
        <v>80.47</v>
      </c>
      <c r="L188" s="37">
        <v>80.47</v>
      </c>
      <c r="M188" s="15">
        <v>0</v>
      </c>
      <c r="N188" s="37">
        <f t="shared" si="3"/>
        <v>80.47</v>
      </c>
      <c r="O188" s="26"/>
      <c r="P188" s="26"/>
      <c r="Q188" s="26"/>
      <c r="R188" s="26"/>
      <c r="S188" s="38"/>
    </row>
    <row r="189" spans="1:19" s="52" customFormat="1" ht="33.75" customHeight="1" x14ac:dyDescent="0.25">
      <c r="A189" s="33" t="s">
        <v>382</v>
      </c>
      <c r="B189" s="26" t="s">
        <v>2439</v>
      </c>
      <c r="C189" s="26" t="s">
        <v>1700</v>
      </c>
      <c r="D189" s="26" t="s">
        <v>382</v>
      </c>
      <c r="E189" s="26"/>
      <c r="F189" s="26"/>
      <c r="G189" s="35">
        <v>42692</v>
      </c>
      <c r="H189" s="26"/>
      <c r="I189" s="26" t="s">
        <v>1056</v>
      </c>
      <c r="J189" s="26" t="s">
        <v>1057</v>
      </c>
      <c r="K189" s="37">
        <v>66.5</v>
      </c>
      <c r="L189" s="37">
        <v>66.5</v>
      </c>
      <c r="M189" s="15">
        <v>0</v>
      </c>
      <c r="N189" s="37">
        <f t="shared" si="3"/>
        <v>66.5</v>
      </c>
      <c r="O189" s="26"/>
      <c r="P189" s="26"/>
      <c r="Q189" s="26"/>
      <c r="R189" s="26"/>
      <c r="S189" s="38"/>
    </row>
    <row r="190" spans="1:19" s="52" customFormat="1" ht="33.75" customHeight="1" x14ac:dyDescent="0.25">
      <c r="A190" s="33" t="s">
        <v>382</v>
      </c>
      <c r="B190" s="26" t="s">
        <v>2440</v>
      </c>
      <c r="C190" s="26" t="s">
        <v>1700</v>
      </c>
      <c r="D190" s="26" t="s">
        <v>382</v>
      </c>
      <c r="E190" s="26"/>
      <c r="F190" s="26"/>
      <c r="G190" s="35">
        <v>42692</v>
      </c>
      <c r="H190" s="26"/>
      <c r="I190" s="26" t="s">
        <v>1056</v>
      </c>
      <c r="J190" s="26" t="s">
        <v>1057</v>
      </c>
      <c r="K190" s="37">
        <v>66.5</v>
      </c>
      <c r="L190" s="37">
        <v>66.5</v>
      </c>
      <c r="M190" s="15">
        <v>0</v>
      </c>
      <c r="N190" s="37">
        <f t="shared" si="3"/>
        <v>66.5</v>
      </c>
      <c r="O190" s="26"/>
      <c r="P190" s="26"/>
      <c r="Q190" s="26"/>
      <c r="R190" s="26"/>
      <c r="S190" s="38"/>
    </row>
    <row r="191" spans="1:19" s="52" customFormat="1" ht="33.75" customHeight="1" x14ac:dyDescent="0.25">
      <c r="A191" s="33" t="s">
        <v>382</v>
      </c>
      <c r="B191" s="26" t="s">
        <v>2441</v>
      </c>
      <c r="C191" s="26" t="s">
        <v>1700</v>
      </c>
      <c r="D191" s="26" t="s">
        <v>382</v>
      </c>
      <c r="E191" s="26"/>
      <c r="F191" s="26"/>
      <c r="G191" s="35">
        <v>42692</v>
      </c>
      <c r="H191" s="26"/>
      <c r="I191" s="26" t="s">
        <v>1056</v>
      </c>
      <c r="J191" s="26" t="s">
        <v>1057</v>
      </c>
      <c r="K191" s="37">
        <v>66.5</v>
      </c>
      <c r="L191" s="37">
        <v>66.5</v>
      </c>
      <c r="M191" s="15">
        <v>0</v>
      </c>
      <c r="N191" s="37">
        <f t="shared" si="3"/>
        <v>66.5</v>
      </c>
      <c r="O191" s="26"/>
      <c r="P191" s="26"/>
      <c r="Q191" s="26"/>
      <c r="R191" s="26"/>
      <c r="S191" s="38"/>
    </row>
    <row r="192" spans="1:19" s="52" customFormat="1" ht="33.75" customHeight="1" x14ac:dyDescent="0.25">
      <c r="A192" s="33" t="s">
        <v>382</v>
      </c>
      <c r="B192" s="26" t="s">
        <v>2442</v>
      </c>
      <c r="C192" s="26" t="s">
        <v>1700</v>
      </c>
      <c r="D192" s="26" t="s">
        <v>382</v>
      </c>
      <c r="E192" s="26"/>
      <c r="F192" s="26"/>
      <c r="G192" s="35">
        <v>42692</v>
      </c>
      <c r="H192" s="26"/>
      <c r="I192" s="26" t="s">
        <v>1056</v>
      </c>
      <c r="J192" s="26" t="s">
        <v>1057</v>
      </c>
      <c r="K192" s="37">
        <v>66.5</v>
      </c>
      <c r="L192" s="37">
        <v>66.5</v>
      </c>
      <c r="M192" s="15">
        <v>0</v>
      </c>
      <c r="N192" s="37">
        <f t="shared" si="3"/>
        <v>66.5</v>
      </c>
      <c r="O192" s="26"/>
      <c r="P192" s="26"/>
      <c r="Q192" s="26"/>
      <c r="R192" s="26"/>
      <c r="S192" s="38"/>
    </row>
    <row r="193" spans="1:19" s="52" customFormat="1" ht="33.75" customHeight="1" x14ac:dyDescent="0.25">
      <c r="A193" s="33" t="s">
        <v>382</v>
      </c>
      <c r="B193" s="26" t="s">
        <v>2443</v>
      </c>
      <c r="C193" s="26" t="s">
        <v>1700</v>
      </c>
      <c r="D193" s="26" t="s">
        <v>382</v>
      </c>
      <c r="E193" s="26"/>
      <c r="F193" s="26"/>
      <c r="G193" s="35">
        <v>42692</v>
      </c>
      <c r="H193" s="26"/>
      <c r="I193" s="26" t="s">
        <v>1056</v>
      </c>
      <c r="J193" s="26" t="s">
        <v>1057</v>
      </c>
      <c r="K193" s="37">
        <v>78.37</v>
      </c>
      <c r="L193" s="37">
        <v>78.37</v>
      </c>
      <c r="M193" s="15">
        <v>0</v>
      </c>
      <c r="N193" s="37">
        <f t="shared" si="3"/>
        <v>78.37</v>
      </c>
      <c r="O193" s="26"/>
      <c r="P193" s="26"/>
      <c r="Q193" s="26"/>
      <c r="R193" s="26"/>
      <c r="S193" s="38"/>
    </row>
    <row r="194" spans="1:19" s="52" customFormat="1" ht="33.75" customHeight="1" x14ac:dyDescent="0.25">
      <c r="A194" s="33" t="s">
        <v>382</v>
      </c>
      <c r="B194" s="26" t="s">
        <v>2444</v>
      </c>
      <c r="C194" s="26" t="s">
        <v>1700</v>
      </c>
      <c r="D194" s="26" t="s">
        <v>382</v>
      </c>
      <c r="E194" s="26"/>
      <c r="F194" s="26"/>
      <c r="G194" s="35">
        <v>42692</v>
      </c>
      <c r="H194" s="26"/>
      <c r="I194" s="26" t="s">
        <v>1056</v>
      </c>
      <c r="J194" s="26" t="s">
        <v>1057</v>
      </c>
      <c r="K194" s="37">
        <v>66.5</v>
      </c>
      <c r="L194" s="37">
        <v>66.5</v>
      </c>
      <c r="M194" s="15">
        <v>0</v>
      </c>
      <c r="N194" s="37">
        <f t="shared" si="3"/>
        <v>66.5</v>
      </c>
      <c r="O194" s="26"/>
      <c r="P194" s="26"/>
      <c r="Q194" s="26"/>
      <c r="R194" s="26"/>
      <c r="S194" s="38"/>
    </row>
    <row r="195" spans="1:19" s="52" customFormat="1" ht="33.75" customHeight="1" x14ac:dyDescent="0.25">
      <c r="A195" s="33" t="s">
        <v>382</v>
      </c>
      <c r="B195" s="26" t="s">
        <v>2445</v>
      </c>
      <c r="C195" s="26" t="s">
        <v>1700</v>
      </c>
      <c r="D195" s="26" t="s">
        <v>382</v>
      </c>
      <c r="E195" s="26"/>
      <c r="F195" s="26"/>
      <c r="G195" s="35">
        <v>42692</v>
      </c>
      <c r="H195" s="26"/>
      <c r="I195" s="26" t="s">
        <v>1056</v>
      </c>
      <c r="J195" s="26" t="s">
        <v>1057</v>
      </c>
      <c r="K195" s="37">
        <v>66.5</v>
      </c>
      <c r="L195" s="37">
        <v>66.5</v>
      </c>
      <c r="M195" s="15">
        <v>0</v>
      </c>
      <c r="N195" s="37">
        <f t="shared" si="3"/>
        <v>66.5</v>
      </c>
      <c r="O195" s="26"/>
      <c r="P195" s="26"/>
      <c r="Q195" s="26"/>
      <c r="R195" s="26"/>
      <c r="S195" s="38"/>
    </row>
    <row r="196" spans="1:19" s="52" customFormat="1" ht="33.75" customHeight="1" x14ac:dyDescent="0.25">
      <c r="A196" s="33" t="s">
        <v>382</v>
      </c>
      <c r="B196" s="26" t="s">
        <v>2446</v>
      </c>
      <c r="C196" s="26" t="s">
        <v>1700</v>
      </c>
      <c r="D196" s="26" t="s">
        <v>382</v>
      </c>
      <c r="E196" s="26"/>
      <c r="F196" s="26"/>
      <c r="G196" s="35">
        <v>42692</v>
      </c>
      <c r="H196" s="26"/>
      <c r="I196" s="26" t="s">
        <v>1056</v>
      </c>
      <c r="J196" s="26" t="s">
        <v>1057</v>
      </c>
      <c r="K196" s="37">
        <v>66.5</v>
      </c>
      <c r="L196" s="37">
        <v>66.5</v>
      </c>
      <c r="M196" s="15">
        <v>0</v>
      </c>
      <c r="N196" s="37">
        <f t="shared" si="3"/>
        <v>66.5</v>
      </c>
      <c r="O196" s="26"/>
      <c r="P196" s="26"/>
      <c r="Q196" s="26"/>
      <c r="R196" s="26"/>
      <c r="S196" s="38"/>
    </row>
    <row r="197" spans="1:19" s="52" customFormat="1" ht="33.75" customHeight="1" x14ac:dyDescent="0.25">
      <c r="A197" s="33" t="s">
        <v>382</v>
      </c>
      <c r="B197" s="26" t="s">
        <v>2447</v>
      </c>
      <c r="C197" s="26" t="s">
        <v>1700</v>
      </c>
      <c r="D197" s="26" t="s">
        <v>382</v>
      </c>
      <c r="E197" s="26"/>
      <c r="F197" s="26"/>
      <c r="G197" s="35">
        <v>42692</v>
      </c>
      <c r="H197" s="26"/>
      <c r="I197" s="26" t="s">
        <v>1056</v>
      </c>
      <c r="J197" s="26" t="s">
        <v>1057</v>
      </c>
      <c r="K197" s="37">
        <v>66.5</v>
      </c>
      <c r="L197" s="37">
        <v>66.5</v>
      </c>
      <c r="M197" s="15">
        <v>0</v>
      </c>
      <c r="N197" s="37">
        <f t="shared" si="3"/>
        <v>66.5</v>
      </c>
      <c r="O197" s="26"/>
      <c r="P197" s="26"/>
      <c r="Q197" s="26"/>
      <c r="R197" s="26"/>
      <c r="S197" s="38"/>
    </row>
    <row r="198" spans="1:19" s="52" customFormat="1" ht="33.75" customHeight="1" x14ac:dyDescent="0.25">
      <c r="A198" s="33" t="s">
        <v>382</v>
      </c>
      <c r="B198" s="26" t="s">
        <v>2448</v>
      </c>
      <c r="C198" s="26" t="s">
        <v>1700</v>
      </c>
      <c r="D198" s="26" t="s">
        <v>382</v>
      </c>
      <c r="E198" s="26"/>
      <c r="F198" s="26"/>
      <c r="G198" s="35">
        <v>42692</v>
      </c>
      <c r="H198" s="26"/>
      <c r="I198" s="26" t="s">
        <v>1056</v>
      </c>
      <c r="J198" s="26" t="s">
        <v>1057</v>
      </c>
      <c r="K198" s="37">
        <v>66.5</v>
      </c>
      <c r="L198" s="37">
        <v>66.5</v>
      </c>
      <c r="M198" s="15">
        <v>0</v>
      </c>
      <c r="N198" s="37">
        <f t="shared" si="3"/>
        <v>66.5</v>
      </c>
      <c r="O198" s="26"/>
      <c r="P198" s="26"/>
      <c r="Q198" s="26"/>
      <c r="R198" s="26"/>
      <c r="S198" s="38"/>
    </row>
    <row r="199" spans="1:19" s="52" customFormat="1" ht="33.75" customHeight="1" x14ac:dyDescent="0.25">
      <c r="A199" s="33" t="s">
        <v>382</v>
      </c>
      <c r="B199" s="26" t="s">
        <v>2449</v>
      </c>
      <c r="C199" s="26" t="s">
        <v>1700</v>
      </c>
      <c r="D199" s="26" t="s">
        <v>382</v>
      </c>
      <c r="E199" s="26"/>
      <c r="F199" s="26"/>
      <c r="G199" s="35">
        <v>42692</v>
      </c>
      <c r="H199" s="26"/>
      <c r="I199" s="26" t="s">
        <v>1056</v>
      </c>
      <c r="J199" s="26" t="s">
        <v>1057</v>
      </c>
      <c r="K199" s="37">
        <v>84.91</v>
      </c>
      <c r="L199" s="37">
        <v>84.91</v>
      </c>
      <c r="M199" s="15">
        <v>0</v>
      </c>
      <c r="N199" s="37">
        <f t="shared" si="3"/>
        <v>84.91</v>
      </c>
      <c r="O199" s="26"/>
      <c r="P199" s="26"/>
      <c r="Q199" s="26"/>
      <c r="R199" s="26"/>
      <c r="S199" s="38"/>
    </row>
    <row r="200" spans="1:19" s="52" customFormat="1" ht="33.75" customHeight="1" x14ac:dyDescent="0.25">
      <c r="A200" s="33" t="s">
        <v>382</v>
      </c>
      <c r="B200" s="26" t="s">
        <v>2450</v>
      </c>
      <c r="C200" s="26" t="s">
        <v>1700</v>
      </c>
      <c r="D200" s="26" t="s">
        <v>382</v>
      </c>
      <c r="E200" s="26"/>
      <c r="F200" s="26"/>
      <c r="G200" s="35">
        <v>42692</v>
      </c>
      <c r="H200" s="26"/>
      <c r="I200" s="26" t="s">
        <v>1056</v>
      </c>
      <c r="J200" s="26" t="s">
        <v>1057</v>
      </c>
      <c r="K200" s="37">
        <v>66.5</v>
      </c>
      <c r="L200" s="37">
        <v>66.5</v>
      </c>
      <c r="M200" s="15">
        <v>0</v>
      </c>
      <c r="N200" s="37">
        <f t="shared" si="3"/>
        <v>66.5</v>
      </c>
      <c r="O200" s="26"/>
      <c r="P200" s="26"/>
      <c r="Q200" s="26"/>
      <c r="R200" s="26"/>
      <c r="S200" s="38"/>
    </row>
    <row r="201" spans="1:19" s="52" customFormat="1" ht="33.75" customHeight="1" x14ac:dyDescent="0.25">
      <c r="A201" s="33" t="s">
        <v>382</v>
      </c>
      <c r="B201" s="26" t="s">
        <v>2451</v>
      </c>
      <c r="C201" s="26" t="s">
        <v>1700</v>
      </c>
      <c r="D201" s="26" t="s">
        <v>382</v>
      </c>
      <c r="E201" s="26"/>
      <c r="F201" s="26"/>
      <c r="G201" s="35">
        <v>42692</v>
      </c>
      <c r="H201" s="26"/>
      <c r="I201" s="26" t="s">
        <v>1056</v>
      </c>
      <c r="J201" s="26" t="s">
        <v>1057</v>
      </c>
      <c r="K201" s="37">
        <v>66.5</v>
      </c>
      <c r="L201" s="37">
        <v>66.5</v>
      </c>
      <c r="M201" s="15">
        <v>0</v>
      </c>
      <c r="N201" s="37">
        <f t="shared" si="3"/>
        <v>66.5</v>
      </c>
      <c r="O201" s="26"/>
      <c r="P201" s="26"/>
      <c r="Q201" s="26"/>
      <c r="R201" s="26"/>
      <c r="S201" s="38"/>
    </row>
    <row r="202" spans="1:19" s="52" customFormat="1" ht="33.75" customHeight="1" x14ac:dyDescent="0.25">
      <c r="A202" s="33" t="s">
        <v>382</v>
      </c>
      <c r="B202" s="26" t="s">
        <v>2452</v>
      </c>
      <c r="C202" s="26" t="s">
        <v>1700</v>
      </c>
      <c r="D202" s="26" t="s">
        <v>382</v>
      </c>
      <c r="E202" s="26"/>
      <c r="F202" s="26"/>
      <c r="G202" s="35">
        <v>42692</v>
      </c>
      <c r="H202" s="26"/>
      <c r="I202" s="26" t="s">
        <v>1056</v>
      </c>
      <c r="J202" s="26" t="s">
        <v>1057</v>
      </c>
      <c r="K202" s="37">
        <v>66.5</v>
      </c>
      <c r="L202" s="37">
        <v>66.5</v>
      </c>
      <c r="M202" s="15">
        <v>0</v>
      </c>
      <c r="N202" s="37">
        <f t="shared" si="3"/>
        <v>66.5</v>
      </c>
      <c r="O202" s="26"/>
      <c r="P202" s="26"/>
      <c r="Q202" s="26"/>
      <c r="R202" s="26"/>
      <c r="S202" s="38"/>
    </row>
    <row r="203" spans="1:19" s="52" customFormat="1" ht="33.75" customHeight="1" x14ac:dyDescent="0.25">
      <c r="A203" s="33" t="s">
        <v>382</v>
      </c>
      <c r="B203" s="26" t="s">
        <v>2453</v>
      </c>
      <c r="C203" s="26" t="s">
        <v>1700</v>
      </c>
      <c r="D203" s="26" t="s">
        <v>382</v>
      </c>
      <c r="E203" s="26"/>
      <c r="F203" s="26"/>
      <c r="G203" s="35">
        <v>42692</v>
      </c>
      <c r="H203" s="26"/>
      <c r="I203" s="26" t="s">
        <v>1056</v>
      </c>
      <c r="J203" s="26" t="s">
        <v>1057</v>
      </c>
      <c r="K203" s="37">
        <v>66.5</v>
      </c>
      <c r="L203" s="37">
        <v>66.5</v>
      </c>
      <c r="M203" s="15">
        <v>0</v>
      </c>
      <c r="N203" s="37">
        <f t="shared" si="3"/>
        <v>66.5</v>
      </c>
      <c r="O203" s="26"/>
      <c r="P203" s="26"/>
      <c r="Q203" s="26"/>
      <c r="R203" s="26"/>
      <c r="S203" s="38"/>
    </row>
    <row r="204" spans="1:19" s="52" customFormat="1" ht="33.75" customHeight="1" x14ac:dyDescent="0.25">
      <c r="A204" s="33" t="s">
        <v>382</v>
      </c>
      <c r="B204" s="26" t="s">
        <v>2454</v>
      </c>
      <c r="C204" s="26" t="s">
        <v>1700</v>
      </c>
      <c r="D204" s="26" t="s">
        <v>382</v>
      </c>
      <c r="E204" s="26"/>
      <c r="F204" s="26"/>
      <c r="G204" s="35">
        <v>42692</v>
      </c>
      <c r="H204" s="26"/>
      <c r="I204" s="26" t="s">
        <v>1056</v>
      </c>
      <c r="J204" s="26" t="s">
        <v>1057</v>
      </c>
      <c r="K204" s="37">
        <v>66.5</v>
      </c>
      <c r="L204" s="37">
        <v>66.5</v>
      </c>
      <c r="M204" s="15">
        <v>0</v>
      </c>
      <c r="N204" s="37">
        <f t="shared" si="3"/>
        <v>66.5</v>
      </c>
      <c r="O204" s="26"/>
      <c r="P204" s="26"/>
      <c r="Q204" s="26"/>
      <c r="R204" s="26"/>
      <c r="S204" s="38"/>
    </row>
    <row r="205" spans="1:19" s="52" customFormat="1" ht="33.75" customHeight="1" x14ac:dyDescent="0.25">
      <c r="A205" s="33" t="s">
        <v>382</v>
      </c>
      <c r="B205" s="26" t="s">
        <v>2455</v>
      </c>
      <c r="C205" s="26" t="s">
        <v>1700</v>
      </c>
      <c r="D205" s="26" t="s">
        <v>382</v>
      </c>
      <c r="E205" s="26"/>
      <c r="F205" s="26"/>
      <c r="G205" s="35">
        <v>42692</v>
      </c>
      <c r="H205" s="26"/>
      <c r="I205" s="26" t="s">
        <v>1056</v>
      </c>
      <c r="J205" s="26" t="s">
        <v>1057</v>
      </c>
      <c r="K205" s="37">
        <v>66.5</v>
      </c>
      <c r="L205" s="37">
        <v>66.5</v>
      </c>
      <c r="M205" s="15">
        <v>0</v>
      </c>
      <c r="N205" s="37">
        <f t="shared" si="3"/>
        <v>66.5</v>
      </c>
      <c r="O205" s="26"/>
      <c r="P205" s="26"/>
      <c r="Q205" s="26"/>
      <c r="R205" s="26"/>
      <c r="S205" s="38"/>
    </row>
    <row r="206" spans="1:19" s="52" customFormat="1" ht="33.75" customHeight="1" x14ac:dyDescent="0.25">
      <c r="A206" s="33" t="s">
        <v>382</v>
      </c>
      <c r="B206" s="26" t="s">
        <v>2456</v>
      </c>
      <c r="C206" s="26" t="s">
        <v>1700</v>
      </c>
      <c r="D206" s="26" t="s">
        <v>382</v>
      </c>
      <c r="E206" s="26"/>
      <c r="F206" s="26"/>
      <c r="G206" s="35">
        <v>42692</v>
      </c>
      <c r="H206" s="26"/>
      <c r="I206" s="26" t="s">
        <v>1056</v>
      </c>
      <c r="J206" s="26" t="s">
        <v>1057</v>
      </c>
      <c r="K206" s="37">
        <v>66.5</v>
      </c>
      <c r="L206" s="37">
        <v>66.5</v>
      </c>
      <c r="M206" s="15">
        <v>0</v>
      </c>
      <c r="N206" s="37">
        <f t="shared" si="3"/>
        <v>66.5</v>
      </c>
      <c r="O206" s="26"/>
      <c r="P206" s="26"/>
      <c r="Q206" s="26"/>
      <c r="R206" s="26"/>
      <c r="S206" s="38"/>
    </row>
    <row r="207" spans="1:19" s="52" customFormat="1" ht="33.75" customHeight="1" x14ac:dyDescent="0.25">
      <c r="A207" s="33" t="s">
        <v>382</v>
      </c>
      <c r="B207" s="26" t="s">
        <v>2457</v>
      </c>
      <c r="C207" s="26" t="s">
        <v>1700</v>
      </c>
      <c r="D207" s="26" t="s">
        <v>382</v>
      </c>
      <c r="E207" s="26"/>
      <c r="F207" s="26"/>
      <c r="G207" s="35">
        <v>42692</v>
      </c>
      <c r="H207" s="26"/>
      <c r="I207" s="26" t="s">
        <v>1056</v>
      </c>
      <c r="J207" s="26" t="s">
        <v>1057</v>
      </c>
      <c r="K207" s="37">
        <v>66.5</v>
      </c>
      <c r="L207" s="37">
        <v>66.5</v>
      </c>
      <c r="M207" s="15">
        <v>0</v>
      </c>
      <c r="N207" s="37">
        <f t="shared" si="3"/>
        <v>66.5</v>
      </c>
      <c r="O207" s="26"/>
      <c r="P207" s="26"/>
      <c r="Q207" s="26"/>
      <c r="R207" s="26"/>
      <c r="S207" s="38"/>
    </row>
    <row r="208" spans="1:19" s="52" customFormat="1" ht="33.75" customHeight="1" x14ac:dyDescent="0.25">
      <c r="A208" s="33" t="s">
        <v>382</v>
      </c>
      <c r="B208" s="26" t="s">
        <v>2458</v>
      </c>
      <c r="C208" s="26" t="s">
        <v>1700</v>
      </c>
      <c r="D208" s="26" t="s">
        <v>382</v>
      </c>
      <c r="E208" s="26"/>
      <c r="F208" s="26"/>
      <c r="G208" s="35">
        <v>42692</v>
      </c>
      <c r="H208" s="26"/>
      <c r="I208" s="26" t="s">
        <v>1056</v>
      </c>
      <c r="J208" s="26" t="s">
        <v>1057</v>
      </c>
      <c r="K208" s="37">
        <v>66.5</v>
      </c>
      <c r="L208" s="37">
        <v>66.5</v>
      </c>
      <c r="M208" s="15">
        <v>0</v>
      </c>
      <c r="N208" s="37">
        <f t="shared" si="3"/>
        <v>66.5</v>
      </c>
      <c r="O208" s="26"/>
      <c r="P208" s="26"/>
      <c r="Q208" s="26"/>
      <c r="R208" s="26"/>
      <c r="S208" s="38"/>
    </row>
    <row r="209" spans="1:19" s="52" customFormat="1" ht="33.75" customHeight="1" x14ac:dyDescent="0.25">
      <c r="A209" s="33" t="s">
        <v>382</v>
      </c>
      <c r="B209" s="26" t="s">
        <v>2459</v>
      </c>
      <c r="C209" s="26" t="s">
        <v>1700</v>
      </c>
      <c r="D209" s="26" t="s">
        <v>382</v>
      </c>
      <c r="E209" s="26"/>
      <c r="F209" s="26"/>
      <c r="G209" s="35">
        <v>42692</v>
      </c>
      <c r="H209" s="26"/>
      <c r="I209" s="26" t="s">
        <v>1056</v>
      </c>
      <c r="J209" s="26" t="s">
        <v>1057</v>
      </c>
      <c r="K209" s="37">
        <v>66.5</v>
      </c>
      <c r="L209" s="37">
        <v>66.5</v>
      </c>
      <c r="M209" s="15">
        <v>0</v>
      </c>
      <c r="N209" s="37">
        <f t="shared" si="3"/>
        <v>66.5</v>
      </c>
      <c r="O209" s="26"/>
      <c r="P209" s="26"/>
      <c r="Q209" s="26"/>
      <c r="R209" s="26"/>
      <c r="S209" s="38"/>
    </row>
    <row r="210" spans="1:19" s="52" customFormat="1" ht="33.75" customHeight="1" x14ac:dyDescent="0.25">
      <c r="A210" s="33" t="s">
        <v>382</v>
      </c>
      <c r="B210" s="26" t="s">
        <v>2460</v>
      </c>
      <c r="C210" s="26" t="s">
        <v>1700</v>
      </c>
      <c r="D210" s="26" t="s">
        <v>382</v>
      </c>
      <c r="E210" s="26"/>
      <c r="F210" s="26"/>
      <c r="G210" s="35">
        <v>42692</v>
      </c>
      <c r="H210" s="26"/>
      <c r="I210" s="26" t="s">
        <v>1056</v>
      </c>
      <c r="J210" s="26" t="s">
        <v>1057</v>
      </c>
      <c r="K210" s="37">
        <v>66.5</v>
      </c>
      <c r="L210" s="37">
        <v>66.5</v>
      </c>
      <c r="M210" s="15">
        <v>0</v>
      </c>
      <c r="N210" s="37">
        <f t="shared" si="3"/>
        <v>66.5</v>
      </c>
      <c r="O210" s="26"/>
      <c r="P210" s="26"/>
      <c r="Q210" s="26"/>
      <c r="R210" s="26"/>
      <c r="S210" s="38"/>
    </row>
    <row r="211" spans="1:19" s="52" customFormat="1" ht="33.75" customHeight="1" x14ac:dyDescent="0.25">
      <c r="A211" s="33" t="s">
        <v>382</v>
      </c>
      <c r="B211" s="26" t="s">
        <v>2461</v>
      </c>
      <c r="C211" s="26" t="s">
        <v>1700</v>
      </c>
      <c r="D211" s="26" t="s">
        <v>382</v>
      </c>
      <c r="E211" s="26"/>
      <c r="F211" s="26"/>
      <c r="G211" s="35">
        <v>42692</v>
      </c>
      <c r="H211" s="26"/>
      <c r="I211" s="26" t="s">
        <v>1056</v>
      </c>
      <c r="J211" s="26" t="s">
        <v>1057</v>
      </c>
      <c r="K211" s="37">
        <v>69.2</v>
      </c>
      <c r="L211" s="37">
        <v>69.2</v>
      </c>
      <c r="M211" s="15">
        <v>0</v>
      </c>
      <c r="N211" s="37">
        <f t="shared" si="3"/>
        <v>69.2</v>
      </c>
      <c r="O211" s="26"/>
      <c r="P211" s="26"/>
      <c r="Q211" s="26"/>
      <c r="R211" s="26"/>
      <c r="S211" s="38"/>
    </row>
    <row r="212" spans="1:19" s="52" customFormat="1" ht="33.75" customHeight="1" x14ac:dyDescent="0.25">
      <c r="A212" s="33" t="s">
        <v>382</v>
      </c>
      <c r="B212" s="26" t="s">
        <v>2462</v>
      </c>
      <c r="C212" s="26" t="s">
        <v>1700</v>
      </c>
      <c r="D212" s="26" t="s">
        <v>382</v>
      </c>
      <c r="E212" s="26"/>
      <c r="F212" s="26"/>
      <c r="G212" s="35">
        <v>42692</v>
      </c>
      <c r="H212" s="26"/>
      <c r="I212" s="26" t="s">
        <v>1028</v>
      </c>
      <c r="J212" s="26" t="s">
        <v>1029</v>
      </c>
      <c r="K212" s="37">
        <v>136.6</v>
      </c>
      <c r="L212" s="37">
        <v>136.6</v>
      </c>
      <c r="M212" s="15">
        <v>0</v>
      </c>
      <c r="N212" s="37">
        <f t="shared" si="3"/>
        <v>136.6</v>
      </c>
      <c r="O212" s="26"/>
      <c r="P212" s="26"/>
      <c r="Q212" s="26"/>
      <c r="R212" s="26"/>
      <c r="S212" s="38"/>
    </row>
    <row r="213" spans="1:19" s="52" customFormat="1" ht="33.75" customHeight="1" x14ac:dyDescent="0.25">
      <c r="A213" s="33" t="s">
        <v>382</v>
      </c>
      <c r="B213" s="26" t="s">
        <v>2463</v>
      </c>
      <c r="C213" s="26" t="s">
        <v>1700</v>
      </c>
      <c r="D213" s="26" t="s">
        <v>382</v>
      </c>
      <c r="E213" s="26"/>
      <c r="F213" s="26"/>
      <c r="G213" s="35">
        <v>42692</v>
      </c>
      <c r="H213" s="26"/>
      <c r="I213" s="26" t="s">
        <v>1028</v>
      </c>
      <c r="J213" s="26" t="s">
        <v>1029</v>
      </c>
      <c r="K213" s="37">
        <v>68.97</v>
      </c>
      <c r="L213" s="37">
        <v>68.97</v>
      </c>
      <c r="M213" s="15">
        <v>0</v>
      </c>
      <c r="N213" s="37">
        <f t="shared" si="3"/>
        <v>68.97</v>
      </c>
      <c r="O213" s="26"/>
      <c r="P213" s="26"/>
      <c r="Q213" s="26"/>
      <c r="R213" s="26"/>
      <c r="S213" s="38"/>
    </row>
    <row r="214" spans="1:19" s="52" customFormat="1" ht="33.75" customHeight="1" x14ac:dyDescent="0.25">
      <c r="A214" s="33" t="s">
        <v>382</v>
      </c>
      <c r="B214" s="26" t="s">
        <v>2464</v>
      </c>
      <c r="C214" s="26" t="s">
        <v>1700</v>
      </c>
      <c r="D214" s="26" t="s">
        <v>382</v>
      </c>
      <c r="E214" s="26"/>
      <c r="F214" s="26"/>
      <c r="G214" s="35">
        <v>42692</v>
      </c>
      <c r="H214" s="26"/>
      <c r="I214" s="26" t="s">
        <v>1028</v>
      </c>
      <c r="J214" s="26" t="s">
        <v>1029</v>
      </c>
      <c r="K214" s="37">
        <v>68.97</v>
      </c>
      <c r="L214" s="37">
        <v>68.97</v>
      </c>
      <c r="M214" s="15">
        <v>0</v>
      </c>
      <c r="N214" s="37">
        <f t="shared" si="3"/>
        <v>68.97</v>
      </c>
      <c r="O214" s="26"/>
      <c r="P214" s="26"/>
      <c r="Q214" s="26"/>
      <c r="R214" s="26"/>
      <c r="S214" s="38"/>
    </row>
    <row r="215" spans="1:19" s="52" customFormat="1" ht="33.75" customHeight="1" x14ac:dyDescent="0.25">
      <c r="A215" s="33" t="s">
        <v>382</v>
      </c>
      <c r="B215" s="26" t="s">
        <v>2465</v>
      </c>
      <c r="C215" s="26" t="s">
        <v>1700</v>
      </c>
      <c r="D215" s="26" t="s">
        <v>382</v>
      </c>
      <c r="E215" s="26"/>
      <c r="F215" s="26"/>
      <c r="G215" s="35">
        <v>42692</v>
      </c>
      <c r="H215" s="26"/>
      <c r="I215" s="26" t="s">
        <v>1028</v>
      </c>
      <c r="J215" s="26" t="s">
        <v>1029</v>
      </c>
      <c r="K215" s="37">
        <v>68.97</v>
      </c>
      <c r="L215" s="37">
        <v>68.97</v>
      </c>
      <c r="M215" s="15">
        <v>0</v>
      </c>
      <c r="N215" s="37">
        <f t="shared" si="3"/>
        <v>68.97</v>
      </c>
      <c r="O215" s="26"/>
      <c r="P215" s="26"/>
      <c r="Q215" s="26"/>
      <c r="R215" s="26"/>
      <c r="S215" s="38"/>
    </row>
    <row r="216" spans="1:19" s="52" customFormat="1" ht="33.75" customHeight="1" x14ac:dyDescent="0.25">
      <c r="A216" s="33" t="s">
        <v>382</v>
      </c>
      <c r="B216" s="26" t="s">
        <v>2466</v>
      </c>
      <c r="C216" s="26" t="s">
        <v>1700</v>
      </c>
      <c r="D216" s="26" t="s">
        <v>382</v>
      </c>
      <c r="E216" s="26"/>
      <c r="F216" s="26"/>
      <c r="G216" s="35">
        <v>42692</v>
      </c>
      <c r="H216" s="26"/>
      <c r="I216" s="26" t="s">
        <v>1028</v>
      </c>
      <c r="J216" s="26" t="s">
        <v>1029</v>
      </c>
      <c r="K216" s="37">
        <v>68.97</v>
      </c>
      <c r="L216" s="37">
        <v>68.97</v>
      </c>
      <c r="M216" s="15">
        <v>0</v>
      </c>
      <c r="N216" s="37">
        <f t="shared" si="3"/>
        <v>68.97</v>
      </c>
      <c r="O216" s="26"/>
      <c r="P216" s="26"/>
      <c r="Q216" s="26"/>
      <c r="R216" s="26"/>
      <c r="S216" s="38"/>
    </row>
    <row r="217" spans="1:19" s="52" customFormat="1" ht="33.75" customHeight="1" x14ac:dyDescent="0.25">
      <c r="A217" s="33" t="s">
        <v>382</v>
      </c>
      <c r="B217" s="26" t="s">
        <v>2467</v>
      </c>
      <c r="C217" s="26" t="s">
        <v>1700</v>
      </c>
      <c r="D217" s="26" t="s">
        <v>382</v>
      </c>
      <c r="E217" s="26"/>
      <c r="F217" s="26"/>
      <c r="G217" s="35">
        <v>42692</v>
      </c>
      <c r="H217" s="26"/>
      <c r="I217" s="26" t="s">
        <v>1028</v>
      </c>
      <c r="J217" s="26" t="s">
        <v>1029</v>
      </c>
      <c r="K217" s="37">
        <v>68.97</v>
      </c>
      <c r="L217" s="37">
        <v>68.97</v>
      </c>
      <c r="M217" s="15">
        <v>0</v>
      </c>
      <c r="N217" s="37">
        <f t="shared" si="3"/>
        <v>68.97</v>
      </c>
      <c r="O217" s="26"/>
      <c r="P217" s="26"/>
      <c r="Q217" s="26"/>
      <c r="R217" s="26"/>
      <c r="S217" s="38"/>
    </row>
    <row r="218" spans="1:19" s="52" customFormat="1" ht="33.75" customHeight="1" x14ac:dyDescent="0.25">
      <c r="A218" s="33" t="s">
        <v>382</v>
      </c>
      <c r="B218" s="26" t="s">
        <v>2468</v>
      </c>
      <c r="C218" s="26" t="s">
        <v>1700</v>
      </c>
      <c r="D218" s="26" t="s">
        <v>382</v>
      </c>
      <c r="E218" s="26"/>
      <c r="F218" s="26"/>
      <c r="G218" s="35">
        <v>42692</v>
      </c>
      <c r="H218" s="26"/>
      <c r="I218" s="26" t="s">
        <v>1028</v>
      </c>
      <c r="J218" s="26" t="s">
        <v>1029</v>
      </c>
      <c r="K218" s="37">
        <v>110.43</v>
      </c>
      <c r="L218" s="37">
        <v>110.43</v>
      </c>
      <c r="M218" s="15">
        <v>0</v>
      </c>
      <c r="N218" s="37">
        <f t="shared" si="3"/>
        <v>110.43</v>
      </c>
      <c r="O218" s="26"/>
      <c r="P218" s="26"/>
      <c r="Q218" s="26"/>
      <c r="R218" s="26"/>
      <c r="S218" s="38"/>
    </row>
    <row r="219" spans="1:19" s="52" customFormat="1" ht="33.75" customHeight="1" x14ac:dyDescent="0.25">
      <c r="A219" s="33" t="s">
        <v>382</v>
      </c>
      <c r="B219" s="26" t="s">
        <v>2469</v>
      </c>
      <c r="C219" s="26" t="s">
        <v>1700</v>
      </c>
      <c r="D219" s="26" t="s">
        <v>382</v>
      </c>
      <c r="E219" s="26"/>
      <c r="F219" s="26"/>
      <c r="G219" s="35">
        <v>42692</v>
      </c>
      <c r="H219" s="26"/>
      <c r="I219" s="26" t="s">
        <v>1028</v>
      </c>
      <c r="J219" s="26" t="s">
        <v>1029</v>
      </c>
      <c r="K219" s="37">
        <v>116.52</v>
      </c>
      <c r="L219" s="37">
        <v>116.52</v>
      </c>
      <c r="M219" s="15">
        <v>0</v>
      </c>
      <c r="N219" s="37">
        <f t="shared" si="3"/>
        <v>116.52</v>
      </c>
      <c r="O219" s="26"/>
      <c r="P219" s="26"/>
      <c r="Q219" s="26"/>
      <c r="R219" s="26"/>
      <c r="S219" s="38"/>
    </row>
    <row r="220" spans="1:19" s="52" customFormat="1" ht="33.75" customHeight="1" x14ac:dyDescent="0.25">
      <c r="A220" s="33" t="s">
        <v>382</v>
      </c>
      <c r="B220" s="26" t="s">
        <v>2470</v>
      </c>
      <c r="C220" s="26" t="s">
        <v>1700</v>
      </c>
      <c r="D220" s="26" t="s">
        <v>382</v>
      </c>
      <c r="E220" s="26"/>
      <c r="F220" s="26"/>
      <c r="G220" s="35">
        <v>42692</v>
      </c>
      <c r="H220" s="26"/>
      <c r="I220" s="26" t="s">
        <v>1028</v>
      </c>
      <c r="J220" s="26" t="s">
        <v>1029</v>
      </c>
      <c r="K220" s="37">
        <v>68.97</v>
      </c>
      <c r="L220" s="37">
        <v>68.97</v>
      </c>
      <c r="M220" s="15">
        <v>0</v>
      </c>
      <c r="N220" s="37">
        <f t="shared" si="3"/>
        <v>68.97</v>
      </c>
      <c r="O220" s="26"/>
      <c r="P220" s="26"/>
      <c r="Q220" s="26"/>
      <c r="R220" s="26"/>
      <c r="S220" s="38"/>
    </row>
    <row r="221" spans="1:19" s="52" customFormat="1" ht="33.75" customHeight="1" x14ac:dyDescent="0.25">
      <c r="A221" s="33" t="s">
        <v>382</v>
      </c>
      <c r="B221" s="26" t="s">
        <v>2471</v>
      </c>
      <c r="C221" s="26" t="s">
        <v>1700</v>
      </c>
      <c r="D221" s="26" t="s">
        <v>382</v>
      </c>
      <c r="E221" s="26"/>
      <c r="F221" s="26"/>
      <c r="G221" s="35">
        <v>42692</v>
      </c>
      <c r="H221" s="26"/>
      <c r="I221" s="26" t="s">
        <v>1028</v>
      </c>
      <c r="J221" s="26" t="s">
        <v>1029</v>
      </c>
      <c r="K221" s="37">
        <v>68.97</v>
      </c>
      <c r="L221" s="37">
        <v>68.97</v>
      </c>
      <c r="M221" s="15">
        <v>0</v>
      </c>
      <c r="N221" s="37">
        <f t="shared" si="3"/>
        <v>68.97</v>
      </c>
      <c r="O221" s="26"/>
      <c r="P221" s="26"/>
      <c r="Q221" s="26"/>
      <c r="R221" s="26"/>
      <c r="S221" s="38"/>
    </row>
    <row r="222" spans="1:19" s="52" customFormat="1" ht="33.75" customHeight="1" x14ac:dyDescent="0.25">
      <c r="A222" s="33" t="s">
        <v>382</v>
      </c>
      <c r="B222" s="26" t="s">
        <v>2472</v>
      </c>
      <c r="C222" s="26" t="s">
        <v>1700</v>
      </c>
      <c r="D222" s="26" t="s">
        <v>382</v>
      </c>
      <c r="E222" s="26"/>
      <c r="F222" s="26"/>
      <c r="G222" s="35">
        <v>42692</v>
      </c>
      <c r="H222" s="26"/>
      <c r="I222" s="26" t="s">
        <v>1028</v>
      </c>
      <c r="J222" s="26" t="s">
        <v>1029</v>
      </c>
      <c r="K222" s="37">
        <v>68.97</v>
      </c>
      <c r="L222" s="37">
        <v>68.97</v>
      </c>
      <c r="M222" s="15">
        <v>0</v>
      </c>
      <c r="N222" s="37">
        <f t="shared" si="3"/>
        <v>68.97</v>
      </c>
      <c r="O222" s="26"/>
      <c r="P222" s="26"/>
      <c r="Q222" s="26"/>
      <c r="R222" s="26"/>
      <c r="S222" s="38"/>
    </row>
    <row r="223" spans="1:19" s="52" customFormat="1" ht="33.75" customHeight="1" x14ac:dyDescent="0.25">
      <c r="A223" s="33" t="s">
        <v>382</v>
      </c>
      <c r="B223" s="26" t="s">
        <v>2473</v>
      </c>
      <c r="C223" s="26" t="s">
        <v>1700</v>
      </c>
      <c r="D223" s="26" t="s">
        <v>382</v>
      </c>
      <c r="E223" s="26"/>
      <c r="F223" s="26"/>
      <c r="G223" s="35">
        <v>42692</v>
      </c>
      <c r="H223" s="26"/>
      <c r="I223" s="26" t="s">
        <v>1028</v>
      </c>
      <c r="J223" s="26" t="s">
        <v>1029</v>
      </c>
      <c r="K223" s="37">
        <v>68.97</v>
      </c>
      <c r="L223" s="37">
        <v>68.97</v>
      </c>
      <c r="M223" s="15">
        <v>0</v>
      </c>
      <c r="N223" s="37">
        <f t="shared" ref="N223:N286" si="4">+K223</f>
        <v>68.97</v>
      </c>
      <c r="O223" s="26"/>
      <c r="P223" s="26"/>
      <c r="Q223" s="26"/>
      <c r="R223" s="26"/>
      <c r="S223" s="38"/>
    </row>
    <row r="224" spans="1:19" s="52" customFormat="1" ht="33.75" customHeight="1" x14ac:dyDescent="0.25">
      <c r="A224" s="33" t="s">
        <v>382</v>
      </c>
      <c r="B224" s="26" t="s">
        <v>2474</v>
      </c>
      <c r="C224" s="26" t="s">
        <v>1700</v>
      </c>
      <c r="D224" s="26" t="s">
        <v>382</v>
      </c>
      <c r="E224" s="26"/>
      <c r="F224" s="26"/>
      <c r="G224" s="35">
        <v>42692</v>
      </c>
      <c r="H224" s="26"/>
      <c r="I224" s="26" t="s">
        <v>1028</v>
      </c>
      <c r="J224" s="26" t="s">
        <v>1029</v>
      </c>
      <c r="K224" s="37">
        <v>68.97</v>
      </c>
      <c r="L224" s="37">
        <v>68.97</v>
      </c>
      <c r="M224" s="15">
        <v>0</v>
      </c>
      <c r="N224" s="37">
        <f t="shared" si="4"/>
        <v>68.97</v>
      </c>
      <c r="O224" s="26"/>
      <c r="P224" s="26"/>
      <c r="Q224" s="26"/>
      <c r="R224" s="26"/>
      <c r="S224" s="38"/>
    </row>
    <row r="225" spans="1:19" s="52" customFormat="1" ht="33.75" customHeight="1" x14ac:dyDescent="0.25">
      <c r="A225" s="33" t="s">
        <v>382</v>
      </c>
      <c r="B225" s="26" t="s">
        <v>2475</v>
      </c>
      <c r="C225" s="26" t="s">
        <v>1700</v>
      </c>
      <c r="D225" s="26" t="s">
        <v>382</v>
      </c>
      <c r="E225" s="26"/>
      <c r="F225" s="26"/>
      <c r="G225" s="35">
        <v>42692</v>
      </c>
      <c r="H225" s="26"/>
      <c r="I225" s="26" t="s">
        <v>1028</v>
      </c>
      <c r="J225" s="26" t="s">
        <v>1029</v>
      </c>
      <c r="K225" s="37">
        <v>68.97</v>
      </c>
      <c r="L225" s="37">
        <v>68.97</v>
      </c>
      <c r="M225" s="15">
        <v>0</v>
      </c>
      <c r="N225" s="37">
        <f t="shared" si="4"/>
        <v>68.97</v>
      </c>
      <c r="O225" s="26"/>
      <c r="P225" s="26"/>
      <c r="Q225" s="26"/>
      <c r="R225" s="26"/>
      <c r="S225" s="38"/>
    </row>
    <row r="226" spans="1:19" s="52" customFormat="1" ht="33.75" customHeight="1" x14ac:dyDescent="0.25">
      <c r="A226" s="33" t="s">
        <v>382</v>
      </c>
      <c r="B226" s="26" t="s">
        <v>2476</v>
      </c>
      <c r="C226" s="26" t="s">
        <v>1700</v>
      </c>
      <c r="D226" s="26" t="s">
        <v>382</v>
      </c>
      <c r="E226" s="26"/>
      <c r="F226" s="26"/>
      <c r="G226" s="35">
        <v>42692</v>
      </c>
      <c r="H226" s="26"/>
      <c r="I226" s="26" t="s">
        <v>1028</v>
      </c>
      <c r="J226" s="26" t="s">
        <v>1029</v>
      </c>
      <c r="K226" s="37">
        <v>68.97</v>
      </c>
      <c r="L226" s="37">
        <v>68.97</v>
      </c>
      <c r="M226" s="15">
        <v>0</v>
      </c>
      <c r="N226" s="37">
        <f t="shared" si="4"/>
        <v>68.97</v>
      </c>
      <c r="O226" s="26"/>
      <c r="P226" s="26"/>
      <c r="Q226" s="26"/>
      <c r="R226" s="26"/>
      <c r="S226" s="38"/>
    </row>
    <row r="227" spans="1:19" s="52" customFormat="1" ht="33.75" customHeight="1" x14ac:dyDescent="0.25">
      <c r="A227" s="33" t="s">
        <v>382</v>
      </c>
      <c r="B227" s="26" t="s">
        <v>2477</v>
      </c>
      <c r="C227" s="26" t="s">
        <v>1700</v>
      </c>
      <c r="D227" s="26" t="s">
        <v>382</v>
      </c>
      <c r="E227" s="26"/>
      <c r="F227" s="26"/>
      <c r="G227" s="35">
        <v>42692</v>
      </c>
      <c r="H227" s="26"/>
      <c r="I227" s="26" t="s">
        <v>1028</v>
      </c>
      <c r="J227" s="26" t="s">
        <v>1029</v>
      </c>
      <c r="K227" s="37">
        <v>96.61</v>
      </c>
      <c r="L227" s="37">
        <v>96.61</v>
      </c>
      <c r="M227" s="15">
        <v>0</v>
      </c>
      <c r="N227" s="37">
        <f t="shared" si="4"/>
        <v>96.61</v>
      </c>
      <c r="O227" s="26"/>
      <c r="P227" s="26"/>
      <c r="Q227" s="26"/>
      <c r="R227" s="26"/>
      <c r="S227" s="38"/>
    </row>
    <row r="228" spans="1:19" s="52" customFormat="1" ht="33.75" customHeight="1" x14ac:dyDescent="0.25">
      <c r="A228" s="33" t="s">
        <v>382</v>
      </c>
      <c r="B228" s="26" t="s">
        <v>2478</v>
      </c>
      <c r="C228" s="26" t="s">
        <v>1700</v>
      </c>
      <c r="D228" s="26" t="s">
        <v>382</v>
      </c>
      <c r="E228" s="26"/>
      <c r="F228" s="26"/>
      <c r="G228" s="35">
        <v>42692</v>
      </c>
      <c r="H228" s="26"/>
      <c r="I228" s="26" t="s">
        <v>1028</v>
      </c>
      <c r="J228" s="26" t="s">
        <v>1029</v>
      </c>
      <c r="K228" s="37">
        <v>91.57</v>
      </c>
      <c r="L228" s="37">
        <v>91.57</v>
      </c>
      <c r="M228" s="15">
        <v>0</v>
      </c>
      <c r="N228" s="37">
        <f t="shared" si="4"/>
        <v>91.57</v>
      </c>
      <c r="O228" s="26"/>
      <c r="P228" s="26"/>
      <c r="Q228" s="26"/>
      <c r="R228" s="26"/>
      <c r="S228" s="38"/>
    </row>
    <row r="229" spans="1:19" s="52" customFormat="1" ht="33.75" customHeight="1" x14ac:dyDescent="0.25">
      <c r="A229" s="33" t="s">
        <v>382</v>
      </c>
      <c r="B229" s="26" t="s">
        <v>2479</v>
      </c>
      <c r="C229" s="26" t="s">
        <v>1700</v>
      </c>
      <c r="D229" s="26" t="s">
        <v>382</v>
      </c>
      <c r="E229" s="26"/>
      <c r="F229" s="26"/>
      <c r="G229" s="35">
        <v>42692</v>
      </c>
      <c r="H229" s="26"/>
      <c r="I229" s="26" t="s">
        <v>1028</v>
      </c>
      <c r="J229" s="26" t="s">
        <v>1029</v>
      </c>
      <c r="K229" s="37">
        <v>68.97</v>
      </c>
      <c r="L229" s="37">
        <v>68.97</v>
      </c>
      <c r="M229" s="15">
        <v>0</v>
      </c>
      <c r="N229" s="37">
        <f t="shared" si="4"/>
        <v>68.97</v>
      </c>
      <c r="O229" s="26"/>
      <c r="P229" s="26"/>
      <c r="Q229" s="26"/>
      <c r="R229" s="26"/>
      <c r="S229" s="38"/>
    </row>
    <row r="230" spans="1:19" s="52" customFormat="1" ht="33.75" customHeight="1" x14ac:dyDescent="0.25">
      <c r="A230" s="33" t="s">
        <v>382</v>
      </c>
      <c r="B230" s="26" t="s">
        <v>2480</v>
      </c>
      <c r="C230" s="26" t="s">
        <v>1700</v>
      </c>
      <c r="D230" s="26" t="s">
        <v>382</v>
      </c>
      <c r="E230" s="26"/>
      <c r="F230" s="26"/>
      <c r="G230" s="35">
        <v>42692</v>
      </c>
      <c r="H230" s="26"/>
      <c r="I230" s="26" t="s">
        <v>1028</v>
      </c>
      <c r="J230" s="26" t="s">
        <v>1029</v>
      </c>
      <c r="K230" s="37">
        <v>96.61</v>
      </c>
      <c r="L230" s="37">
        <v>96.61</v>
      </c>
      <c r="M230" s="15">
        <v>0</v>
      </c>
      <c r="N230" s="37">
        <f t="shared" si="4"/>
        <v>96.61</v>
      </c>
      <c r="O230" s="26"/>
      <c r="P230" s="26"/>
      <c r="Q230" s="26"/>
      <c r="R230" s="26"/>
      <c r="S230" s="38"/>
    </row>
    <row r="231" spans="1:19" s="52" customFormat="1" ht="33.75" customHeight="1" x14ac:dyDescent="0.25">
      <c r="A231" s="33" t="s">
        <v>382</v>
      </c>
      <c r="B231" s="26" t="s">
        <v>2481</v>
      </c>
      <c r="C231" s="26" t="s">
        <v>1700</v>
      </c>
      <c r="D231" s="26" t="s">
        <v>382</v>
      </c>
      <c r="E231" s="26"/>
      <c r="F231" s="26"/>
      <c r="G231" s="35">
        <v>42692</v>
      </c>
      <c r="H231" s="26"/>
      <c r="I231" s="26" t="s">
        <v>1028</v>
      </c>
      <c r="J231" s="26" t="s">
        <v>1029</v>
      </c>
      <c r="K231" s="37">
        <v>68.97</v>
      </c>
      <c r="L231" s="37">
        <v>68.97</v>
      </c>
      <c r="M231" s="15">
        <v>0</v>
      </c>
      <c r="N231" s="37">
        <f t="shared" si="4"/>
        <v>68.97</v>
      </c>
      <c r="O231" s="26"/>
      <c r="P231" s="26"/>
      <c r="Q231" s="26"/>
      <c r="R231" s="26"/>
      <c r="S231" s="38"/>
    </row>
    <row r="232" spans="1:19" s="52" customFormat="1" ht="33.75" customHeight="1" x14ac:dyDescent="0.25">
      <c r="A232" s="33" t="s">
        <v>382</v>
      </c>
      <c r="B232" s="26" t="s">
        <v>2482</v>
      </c>
      <c r="C232" s="26" t="s">
        <v>1700</v>
      </c>
      <c r="D232" s="26" t="s">
        <v>382</v>
      </c>
      <c r="E232" s="26"/>
      <c r="F232" s="26"/>
      <c r="G232" s="35">
        <v>42692</v>
      </c>
      <c r="H232" s="26"/>
      <c r="I232" s="26" t="s">
        <v>1028</v>
      </c>
      <c r="J232" s="26" t="s">
        <v>1029</v>
      </c>
      <c r="K232" s="37">
        <v>68.97</v>
      </c>
      <c r="L232" s="37">
        <v>68.97</v>
      </c>
      <c r="M232" s="15">
        <v>0</v>
      </c>
      <c r="N232" s="37">
        <f t="shared" si="4"/>
        <v>68.97</v>
      </c>
      <c r="O232" s="26"/>
      <c r="P232" s="26"/>
      <c r="Q232" s="26"/>
      <c r="R232" s="26"/>
      <c r="S232" s="38"/>
    </row>
    <row r="233" spans="1:19" s="52" customFormat="1" ht="33.75" customHeight="1" x14ac:dyDescent="0.25">
      <c r="A233" s="33" t="s">
        <v>382</v>
      </c>
      <c r="B233" s="26" t="s">
        <v>2483</v>
      </c>
      <c r="C233" s="26" t="s">
        <v>1700</v>
      </c>
      <c r="D233" s="26" t="s">
        <v>382</v>
      </c>
      <c r="E233" s="26"/>
      <c r="F233" s="26"/>
      <c r="G233" s="35">
        <v>42692</v>
      </c>
      <c r="H233" s="26"/>
      <c r="I233" s="26" t="s">
        <v>1028</v>
      </c>
      <c r="J233" s="26" t="s">
        <v>1029</v>
      </c>
      <c r="K233" s="37">
        <v>68.97</v>
      </c>
      <c r="L233" s="37">
        <v>68.97</v>
      </c>
      <c r="M233" s="15">
        <v>0</v>
      </c>
      <c r="N233" s="37">
        <f t="shared" si="4"/>
        <v>68.97</v>
      </c>
      <c r="O233" s="26"/>
      <c r="P233" s="26"/>
      <c r="Q233" s="26"/>
      <c r="R233" s="26"/>
      <c r="S233" s="38"/>
    </row>
    <row r="234" spans="1:19" s="52" customFormat="1" ht="33.75" customHeight="1" x14ac:dyDescent="0.25">
      <c r="A234" s="33" t="s">
        <v>382</v>
      </c>
      <c r="B234" s="26" t="s">
        <v>2484</v>
      </c>
      <c r="C234" s="26" t="s">
        <v>1700</v>
      </c>
      <c r="D234" s="26" t="s">
        <v>382</v>
      </c>
      <c r="E234" s="26"/>
      <c r="F234" s="26"/>
      <c r="G234" s="35">
        <v>42692</v>
      </c>
      <c r="H234" s="26"/>
      <c r="I234" s="26" t="s">
        <v>1028</v>
      </c>
      <c r="J234" s="26" t="s">
        <v>1029</v>
      </c>
      <c r="K234" s="37">
        <v>68.97</v>
      </c>
      <c r="L234" s="37">
        <v>68.97</v>
      </c>
      <c r="M234" s="15">
        <v>0</v>
      </c>
      <c r="N234" s="37">
        <f t="shared" si="4"/>
        <v>68.97</v>
      </c>
      <c r="O234" s="26"/>
      <c r="P234" s="26"/>
      <c r="Q234" s="26"/>
      <c r="R234" s="26"/>
      <c r="S234" s="38"/>
    </row>
    <row r="235" spans="1:19" s="52" customFormat="1" ht="33.75" customHeight="1" x14ac:dyDescent="0.25">
      <c r="A235" s="33" t="s">
        <v>382</v>
      </c>
      <c r="B235" s="26" t="s">
        <v>2485</v>
      </c>
      <c r="C235" s="26" t="s">
        <v>1700</v>
      </c>
      <c r="D235" s="26" t="s">
        <v>382</v>
      </c>
      <c r="E235" s="26"/>
      <c r="F235" s="26"/>
      <c r="G235" s="35">
        <v>42692</v>
      </c>
      <c r="H235" s="26"/>
      <c r="I235" s="26" t="s">
        <v>1028</v>
      </c>
      <c r="J235" s="26" t="s">
        <v>1029</v>
      </c>
      <c r="K235" s="37">
        <v>68.97</v>
      </c>
      <c r="L235" s="37">
        <v>68.97</v>
      </c>
      <c r="M235" s="15">
        <v>0</v>
      </c>
      <c r="N235" s="37">
        <f t="shared" si="4"/>
        <v>68.97</v>
      </c>
      <c r="O235" s="26"/>
      <c r="P235" s="26"/>
      <c r="Q235" s="26"/>
      <c r="R235" s="26"/>
      <c r="S235" s="38"/>
    </row>
    <row r="236" spans="1:19" s="52" customFormat="1" ht="33.75" customHeight="1" x14ac:dyDescent="0.25">
      <c r="A236" s="33" t="s">
        <v>382</v>
      </c>
      <c r="B236" s="26" t="s">
        <v>2486</v>
      </c>
      <c r="C236" s="26" t="s">
        <v>1700</v>
      </c>
      <c r="D236" s="26" t="s">
        <v>382</v>
      </c>
      <c r="E236" s="26"/>
      <c r="F236" s="26"/>
      <c r="G236" s="35">
        <v>42692</v>
      </c>
      <c r="H236" s="26"/>
      <c r="I236" s="26" t="s">
        <v>1028</v>
      </c>
      <c r="J236" s="26" t="s">
        <v>1029</v>
      </c>
      <c r="K236" s="37">
        <v>68.97</v>
      </c>
      <c r="L236" s="37">
        <v>68.97</v>
      </c>
      <c r="M236" s="15">
        <v>0</v>
      </c>
      <c r="N236" s="37">
        <f t="shared" si="4"/>
        <v>68.97</v>
      </c>
      <c r="O236" s="26"/>
      <c r="P236" s="26"/>
      <c r="Q236" s="26"/>
      <c r="R236" s="26"/>
      <c r="S236" s="38"/>
    </row>
    <row r="237" spans="1:19" s="52" customFormat="1" ht="33.75" customHeight="1" x14ac:dyDescent="0.25">
      <c r="A237" s="33" t="s">
        <v>382</v>
      </c>
      <c r="B237" s="26" t="s">
        <v>2487</v>
      </c>
      <c r="C237" s="26" t="s">
        <v>1700</v>
      </c>
      <c r="D237" s="26" t="s">
        <v>382</v>
      </c>
      <c r="E237" s="26"/>
      <c r="F237" s="26"/>
      <c r="G237" s="35">
        <v>42692</v>
      </c>
      <c r="H237" s="26"/>
      <c r="I237" s="26" t="s">
        <v>1028</v>
      </c>
      <c r="J237" s="26" t="s">
        <v>1029</v>
      </c>
      <c r="K237" s="37">
        <v>68.97</v>
      </c>
      <c r="L237" s="37">
        <v>68.97</v>
      </c>
      <c r="M237" s="15">
        <v>0</v>
      </c>
      <c r="N237" s="37">
        <f t="shared" si="4"/>
        <v>68.97</v>
      </c>
      <c r="O237" s="26"/>
      <c r="P237" s="26"/>
      <c r="Q237" s="26"/>
      <c r="R237" s="26"/>
      <c r="S237" s="38"/>
    </row>
    <row r="238" spans="1:19" s="52" customFormat="1" ht="33.75" customHeight="1" x14ac:dyDescent="0.25">
      <c r="A238" s="33" t="s">
        <v>382</v>
      </c>
      <c r="B238" s="26" t="s">
        <v>2488</v>
      </c>
      <c r="C238" s="26" t="s">
        <v>1700</v>
      </c>
      <c r="D238" s="26" t="s">
        <v>382</v>
      </c>
      <c r="E238" s="26"/>
      <c r="F238" s="26"/>
      <c r="G238" s="35">
        <v>42692</v>
      </c>
      <c r="H238" s="26"/>
      <c r="I238" s="26" t="s">
        <v>1028</v>
      </c>
      <c r="J238" s="26" t="s">
        <v>1029</v>
      </c>
      <c r="K238" s="37">
        <v>68.97</v>
      </c>
      <c r="L238" s="37">
        <v>68.97</v>
      </c>
      <c r="M238" s="15">
        <v>0</v>
      </c>
      <c r="N238" s="37">
        <f t="shared" si="4"/>
        <v>68.97</v>
      </c>
      <c r="O238" s="26"/>
      <c r="P238" s="26"/>
      <c r="Q238" s="26"/>
      <c r="R238" s="26"/>
      <c r="S238" s="38"/>
    </row>
    <row r="239" spans="1:19" s="52" customFormat="1" ht="33.75" customHeight="1" x14ac:dyDescent="0.25">
      <c r="A239" s="33" t="s">
        <v>382</v>
      </c>
      <c r="B239" s="26" t="s">
        <v>2489</v>
      </c>
      <c r="C239" s="26" t="s">
        <v>1700</v>
      </c>
      <c r="D239" s="26" t="s">
        <v>382</v>
      </c>
      <c r="E239" s="26"/>
      <c r="F239" s="26"/>
      <c r="G239" s="35">
        <v>42692</v>
      </c>
      <c r="H239" s="26"/>
      <c r="I239" s="26" t="s">
        <v>1028</v>
      </c>
      <c r="J239" s="26" t="s">
        <v>1029</v>
      </c>
      <c r="K239" s="37">
        <v>68.97</v>
      </c>
      <c r="L239" s="37">
        <v>68.97</v>
      </c>
      <c r="M239" s="15">
        <v>0</v>
      </c>
      <c r="N239" s="37">
        <f t="shared" si="4"/>
        <v>68.97</v>
      </c>
      <c r="O239" s="26"/>
      <c r="P239" s="26"/>
      <c r="Q239" s="26"/>
      <c r="R239" s="26"/>
      <c r="S239" s="38"/>
    </row>
    <row r="240" spans="1:19" s="52" customFormat="1" ht="33.75" customHeight="1" x14ac:dyDescent="0.25">
      <c r="A240" s="33" t="s">
        <v>382</v>
      </c>
      <c r="B240" s="26" t="s">
        <v>2490</v>
      </c>
      <c r="C240" s="26" t="s">
        <v>1700</v>
      </c>
      <c r="D240" s="26" t="s">
        <v>382</v>
      </c>
      <c r="E240" s="26"/>
      <c r="F240" s="26"/>
      <c r="G240" s="35">
        <v>42692</v>
      </c>
      <c r="H240" s="26"/>
      <c r="I240" s="26" t="s">
        <v>1028</v>
      </c>
      <c r="J240" s="26" t="s">
        <v>1029</v>
      </c>
      <c r="K240" s="37">
        <v>68.97</v>
      </c>
      <c r="L240" s="37">
        <v>68.97</v>
      </c>
      <c r="M240" s="15">
        <v>0</v>
      </c>
      <c r="N240" s="37">
        <f t="shared" si="4"/>
        <v>68.97</v>
      </c>
      <c r="O240" s="26"/>
      <c r="P240" s="26"/>
      <c r="Q240" s="26"/>
      <c r="R240" s="26"/>
      <c r="S240" s="38"/>
    </row>
    <row r="241" spans="1:19" s="52" customFormat="1" ht="33.75" customHeight="1" x14ac:dyDescent="0.25">
      <c r="A241" s="33" t="s">
        <v>382</v>
      </c>
      <c r="B241" s="26" t="s">
        <v>2491</v>
      </c>
      <c r="C241" s="26" t="s">
        <v>1700</v>
      </c>
      <c r="D241" s="26" t="s">
        <v>382</v>
      </c>
      <c r="E241" s="26"/>
      <c r="F241" s="26"/>
      <c r="G241" s="35">
        <v>42692</v>
      </c>
      <c r="H241" s="26"/>
      <c r="I241" s="26" t="s">
        <v>1028</v>
      </c>
      <c r="J241" s="26" t="s">
        <v>1029</v>
      </c>
      <c r="K241" s="37">
        <v>68.97</v>
      </c>
      <c r="L241" s="37">
        <v>68.97</v>
      </c>
      <c r="M241" s="15">
        <v>0</v>
      </c>
      <c r="N241" s="37">
        <f t="shared" si="4"/>
        <v>68.97</v>
      </c>
      <c r="O241" s="26"/>
      <c r="P241" s="26"/>
      <c r="Q241" s="26"/>
      <c r="R241" s="26"/>
      <c r="S241" s="38"/>
    </row>
    <row r="242" spans="1:19" s="52" customFormat="1" ht="33.75" customHeight="1" x14ac:dyDescent="0.25">
      <c r="A242" s="33" t="s">
        <v>382</v>
      </c>
      <c r="B242" s="26" t="s">
        <v>2492</v>
      </c>
      <c r="C242" s="26" t="s">
        <v>1700</v>
      </c>
      <c r="D242" s="26" t="s">
        <v>382</v>
      </c>
      <c r="E242" s="26"/>
      <c r="F242" s="26"/>
      <c r="G242" s="35">
        <v>42692</v>
      </c>
      <c r="H242" s="26"/>
      <c r="I242" s="26" t="s">
        <v>1028</v>
      </c>
      <c r="J242" s="26" t="s">
        <v>1029</v>
      </c>
      <c r="K242" s="37">
        <v>68.97</v>
      </c>
      <c r="L242" s="37">
        <v>68.97</v>
      </c>
      <c r="M242" s="15">
        <v>0</v>
      </c>
      <c r="N242" s="37">
        <f t="shared" si="4"/>
        <v>68.97</v>
      </c>
      <c r="O242" s="26"/>
      <c r="P242" s="26"/>
      <c r="Q242" s="26"/>
      <c r="R242" s="26"/>
      <c r="S242" s="38"/>
    </row>
    <row r="243" spans="1:19" s="52" customFormat="1" ht="33.75" customHeight="1" x14ac:dyDescent="0.25">
      <c r="A243" s="33" t="s">
        <v>382</v>
      </c>
      <c r="B243" s="26" t="s">
        <v>2493</v>
      </c>
      <c r="C243" s="26" t="s">
        <v>1700</v>
      </c>
      <c r="D243" s="26" t="s">
        <v>382</v>
      </c>
      <c r="E243" s="26"/>
      <c r="F243" s="26"/>
      <c r="G243" s="35">
        <v>42692</v>
      </c>
      <c r="H243" s="26"/>
      <c r="I243" s="26" t="s">
        <v>1028</v>
      </c>
      <c r="J243" s="26" t="s">
        <v>1029</v>
      </c>
      <c r="K243" s="37">
        <v>68.97</v>
      </c>
      <c r="L243" s="37">
        <v>68.97</v>
      </c>
      <c r="M243" s="15">
        <v>0</v>
      </c>
      <c r="N243" s="37">
        <f t="shared" si="4"/>
        <v>68.97</v>
      </c>
      <c r="O243" s="26"/>
      <c r="P243" s="26"/>
      <c r="Q243" s="26"/>
      <c r="R243" s="26"/>
      <c r="S243" s="38"/>
    </row>
    <row r="244" spans="1:19" s="52" customFormat="1" ht="33.75" customHeight="1" x14ac:dyDescent="0.25">
      <c r="A244" s="33" t="s">
        <v>382</v>
      </c>
      <c r="B244" s="26" t="s">
        <v>2494</v>
      </c>
      <c r="C244" s="26" t="s">
        <v>1700</v>
      </c>
      <c r="D244" s="26" t="s">
        <v>382</v>
      </c>
      <c r="E244" s="26"/>
      <c r="F244" s="26"/>
      <c r="G244" s="35">
        <v>42692</v>
      </c>
      <c r="H244" s="26"/>
      <c r="I244" s="26" t="s">
        <v>1028</v>
      </c>
      <c r="J244" s="26" t="s">
        <v>1029</v>
      </c>
      <c r="K244" s="37">
        <v>68.97</v>
      </c>
      <c r="L244" s="37">
        <v>68.97</v>
      </c>
      <c r="M244" s="15">
        <v>0</v>
      </c>
      <c r="N244" s="37">
        <f t="shared" si="4"/>
        <v>68.97</v>
      </c>
      <c r="O244" s="26"/>
      <c r="P244" s="26"/>
      <c r="Q244" s="26"/>
      <c r="R244" s="26"/>
      <c r="S244" s="38"/>
    </row>
    <row r="245" spans="1:19" s="52" customFormat="1" ht="33.75" customHeight="1" x14ac:dyDescent="0.25">
      <c r="A245" s="33" t="s">
        <v>382</v>
      </c>
      <c r="B245" s="26" t="s">
        <v>2495</v>
      </c>
      <c r="C245" s="26" t="s">
        <v>1700</v>
      </c>
      <c r="D245" s="26" t="s">
        <v>382</v>
      </c>
      <c r="E245" s="26"/>
      <c r="F245" s="26"/>
      <c r="G245" s="35">
        <v>42692</v>
      </c>
      <c r="H245" s="26"/>
      <c r="I245" s="26" t="s">
        <v>1028</v>
      </c>
      <c r="J245" s="26" t="s">
        <v>1029</v>
      </c>
      <c r="K245" s="37">
        <v>68.97</v>
      </c>
      <c r="L245" s="37">
        <v>68.97</v>
      </c>
      <c r="M245" s="15">
        <v>0</v>
      </c>
      <c r="N245" s="37">
        <f t="shared" si="4"/>
        <v>68.97</v>
      </c>
      <c r="O245" s="26"/>
      <c r="P245" s="26"/>
      <c r="Q245" s="26"/>
      <c r="R245" s="26"/>
      <c r="S245" s="38"/>
    </row>
    <row r="246" spans="1:19" s="52" customFormat="1" ht="33.75" customHeight="1" x14ac:dyDescent="0.25">
      <c r="A246" s="33" t="s">
        <v>382</v>
      </c>
      <c r="B246" s="26" t="s">
        <v>2496</v>
      </c>
      <c r="C246" s="26" t="s">
        <v>1700</v>
      </c>
      <c r="D246" s="26" t="s">
        <v>382</v>
      </c>
      <c r="E246" s="26"/>
      <c r="F246" s="26"/>
      <c r="G246" s="35">
        <v>42692</v>
      </c>
      <c r="H246" s="26"/>
      <c r="I246" s="26" t="s">
        <v>1028</v>
      </c>
      <c r="J246" s="26" t="s">
        <v>1029</v>
      </c>
      <c r="K246" s="37">
        <v>68.97</v>
      </c>
      <c r="L246" s="37">
        <v>68.97</v>
      </c>
      <c r="M246" s="15">
        <v>0</v>
      </c>
      <c r="N246" s="37">
        <f t="shared" si="4"/>
        <v>68.97</v>
      </c>
      <c r="O246" s="26"/>
      <c r="P246" s="26"/>
      <c r="Q246" s="26"/>
      <c r="R246" s="26"/>
      <c r="S246" s="38"/>
    </row>
    <row r="247" spans="1:19" s="52" customFormat="1" ht="33.75" customHeight="1" x14ac:dyDescent="0.25">
      <c r="A247" s="33" t="s">
        <v>382</v>
      </c>
      <c r="B247" s="26" t="s">
        <v>2497</v>
      </c>
      <c r="C247" s="26" t="s">
        <v>1700</v>
      </c>
      <c r="D247" s="26" t="s">
        <v>382</v>
      </c>
      <c r="E247" s="26"/>
      <c r="F247" s="26"/>
      <c r="G247" s="35">
        <v>42692</v>
      </c>
      <c r="H247" s="26"/>
      <c r="I247" s="26" t="s">
        <v>1028</v>
      </c>
      <c r="J247" s="26" t="s">
        <v>1029</v>
      </c>
      <c r="K247" s="37">
        <v>68.97</v>
      </c>
      <c r="L247" s="37">
        <v>68.97</v>
      </c>
      <c r="M247" s="15">
        <v>0</v>
      </c>
      <c r="N247" s="37">
        <f t="shared" si="4"/>
        <v>68.97</v>
      </c>
      <c r="O247" s="26"/>
      <c r="P247" s="26"/>
      <c r="Q247" s="26"/>
      <c r="R247" s="26"/>
      <c r="S247" s="38"/>
    </row>
    <row r="248" spans="1:19" s="52" customFormat="1" ht="33.75" customHeight="1" x14ac:dyDescent="0.25">
      <c r="A248" s="33" t="s">
        <v>382</v>
      </c>
      <c r="B248" s="26" t="s">
        <v>2498</v>
      </c>
      <c r="C248" s="26" t="s">
        <v>1700</v>
      </c>
      <c r="D248" s="26" t="s">
        <v>382</v>
      </c>
      <c r="E248" s="26"/>
      <c r="F248" s="26"/>
      <c r="G248" s="35">
        <v>42692</v>
      </c>
      <c r="H248" s="26"/>
      <c r="I248" s="26" t="s">
        <v>1028</v>
      </c>
      <c r="J248" s="26" t="s">
        <v>1029</v>
      </c>
      <c r="K248" s="37">
        <v>68.97</v>
      </c>
      <c r="L248" s="37">
        <v>68.97</v>
      </c>
      <c r="M248" s="15">
        <v>0</v>
      </c>
      <c r="N248" s="37">
        <f t="shared" si="4"/>
        <v>68.97</v>
      </c>
      <c r="O248" s="26"/>
      <c r="P248" s="26"/>
      <c r="Q248" s="26"/>
      <c r="R248" s="26"/>
      <c r="S248" s="38"/>
    </row>
    <row r="249" spans="1:19" s="52" customFormat="1" ht="33.75" customHeight="1" x14ac:dyDescent="0.25">
      <c r="A249" s="33" t="s">
        <v>382</v>
      </c>
      <c r="B249" s="26" t="s">
        <v>2499</v>
      </c>
      <c r="C249" s="26" t="s">
        <v>1700</v>
      </c>
      <c r="D249" s="26" t="s">
        <v>382</v>
      </c>
      <c r="E249" s="26"/>
      <c r="F249" s="26"/>
      <c r="G249" s="35">
        <v>42692</v>
      </c>
      <c r="H249" s="26"/>
      <c r="I249" s="26" t="s">
        <v>1028</v>
      </c>
      <c r="J249" s="26" t="s">
        <v>1029</v>
      </c>
      <c r="K249" s="37">
        <v>68.97</v>
      </c>
      <c r="L249" s="37">
        <v>68.97</v>
      </c>
      <c r="M249" s="15">
        <v>0</v>
      </c>
      <c r="N249" s="37">
        <f t="shared" si="4"/>
        <v>68.97</v>
      </c>
      <c r="O249" s="26"/>
      <c r="P249" s="26"/>
      <c r="Q249" s="26"/>
      <c r="R249" s="26"/>
      <c r="S249" s="38"/>
    </row>
    <row r="250" spans="1:19" s="52" customFormat="1" ht="33.75" customHeight="1" x14ac:dyDescent="0.25">
      <c r="A250" s="33" t="s">
        <v>382</v>
      </c>
      <c r="B250" s="26" t="s">
        <v>2500</v>
      </c>
      <c r="C250" s="26" t="s">
        <v>1700</v>
      </c>
      <c r="D250" s="26" t="s">
        <v>382</v>
      </c>
      <c r="E250" s="26"/>
      <c r="F250" s="26"/>
      <c r="G250" s="35">
        <v>42692</v>
      </c>
      <c r="H250" s="26"/>
      <c r="I250" s="26" t="s">
        <v>1028</v>
      </c>
      <c r="J250" s="26" t="s">
        <v>1029</v>
      </c>
      <c r="K250" s="37">
        <v>68.97</v>
      </c>
      <c r="L250" s="37">
        <v>68.97</v>
      </c>
      <c r="M250" s="15">
        <v>0</v>
      </c>
      <c r="N250" s="37">
        <f t="shared" si="4"/>
        <v>68.97</v>
      </c>
      <c r="O250" s="26"/>
      <c r="P250" s="26"/>
      <c r="Q250" s="26"/>
      <c r="R250" s="26"/>
      <c r="S250" s="38"/>
    </row>
    <row r="251" spans="1:19" s="52" customFormat="1" ht="33.75" customHeight="1" x14ac:dyDescent="0.25">
      <c r="A251" s="33" t="s">
        <v>382</v>
      </c>
      <c r="B251" s="26" t="s">
        <v>2501</v>
      </c>
      <c r="C251" s="26" t="s">
        <v>1700</v>
      </c>
      <c r="D251" s="26" t="s">
        <v>382</v>
      </c>
      <c r="E251" s="26"/>
      <c r="F251" s="26"/>
      <c r="G251" s="35">
        <v>42692</v>
      </c>
      <c r="H251" s="26"/>
      <c r="I251" s="26" t="s">
        <v>1028</v>
      </c>
      <c r="J251" s="26" t="s">
        <v>1029</v>
      </c>
      <c r="K251" s="37">
        <v>68.97</v>
      </c>
      <c r="L251" s="37">
        <v>68.97</v>
      </c>
      <c r="M251" s="15">
        <v>0</v>
      </c>
      <c r="N251" s="37">
        <f t="shared" si="4"/>
        <v>68.97</v>
      </c>
      <c r="O251" s="26"/>
      <c r="P251" s="26"/>
      <c r="Q251" s="26"/>
      <c r="R251" s="26"/>
      <c r="S251" s="38"/>
    </row>
    <row r="252" spans="1:19" s="52" customFormat="1" ht="33.75" customHeight="1" x14ac:dyDescent="0.25">
      <c r="A252" s="33" t="s">
        <v>382</v>
      </c>
      <c r="B252" s="26" t="s">
        <v>2502</v>
      </c>
      <c r="C252" s="26" t="s">
        <v>1700</v>
      </c>
      <c r="D252" s="26" t="s">
        <v>382</v>
      </c>
      <c r="E252" s="26"/>
      <c r="F252" s="26"/>
      <c r="G252" s="35">
        <v>42692</v>
      </c>
      <c r="H252" s="26"/>
      <c r="I252" s="26" t="s">
        <v>1028</v>
      </c>
      <c r="J252" s="26" t="s">
        <v>1029</v>
      </c>
      <c r="K252" s="37">
        <v>68.97</v>
      </c>
      <c r="L252" s="37">
        <v>68.97</v>
      </c>
      <c r="M252" s="15">
        <v>0</v>
      </c>
      <c r="N252" s="37">
        <f t="shared" si="4"/>
        <v>68.97</v>
      </c>
      <c r="O252" s="26"/>
      <c r="P252" s="26"/>
      <c r="Q252" s="26"/>
      <c r="R252" s="26"/>
      <c r="S252" s="38"/>
    </row>
    <row r="253" spans="1:19" s="52" customFormat="1" ht="33.75" customHeight="1" x14ac:dyDescent="0.25">
      <c r="A253" s="33" t="s">
        <v>382</v>
      </c>
      <c r="B253" s="26" t="s">
        <v>2503</v>
      </c>
      <c r="C253" s="26" t="s">
        <v>1700</v>
      </c>
      <c r="D253" s="26" t="s">
        <v>382</v>
      </c>
      <c r="E253" s="26"/>
      <c r="F253" s="26"/>
      <c r="G253" s="35">
        <v>42692</v>
      </c>
      <c r="H253" s="26"/>
      <c r="I253" s="26" t="s">
        <v>1028</v>
      </c>
      <c r="J253" s="26" t="s">
        <v>1029</v>
      </c>
      <c r="K253" s="37">
        <v>68.97</v>
      </c>
      <c r="L253" s="37">
        <v>68.97</v>
      </c>
      <c r="M253" s="15">
        <v>0</v>
      </c>
      <c r="N253" s="37">
        <f t="shared" si="4"/>
        <v>68.97</v>
      </c>
      <c r="O253" s="26"/>
      <c r="P253" s="26"/>
      <c r="Q253" s="26"/>
      <c r="R253" s="26"/>
      <c r="S253" s="38"/>
    </row>
    <row r="254" spans="1:19" s="52" customFormat="1" ht="33.75" customHeight="1" x14ac:dyDescent="0.25">
      <c r="A254" s="33" t="s">
        <v>382</v>
      </c>
      <c r="B254" s="26" t="s">
        <v>2504</v>
      </c>
      <c r="C254" s="26" t="s">
        <v>1700</v>
      </c>
      <c r="D254" s="26" t="s">
        <v>382</v>
      </c>
      <c r="E254" s="26"/>
      <c r="F254" s="26"/>
      <c r="G254" s="35">
        <v>42692</v>
      </c>
      <c r="H254" s="26"/>
      <c r="I254" s="26" t="s">
        <v>1028</v>
      </c>
      <c r="J254" s="26" t="s">
        <v>1029</v>
      </c>
      <c r="K254" s="37">
        <v>68.97</v>
      </c>
      <c r="L254" s="37">
        <v>68.97</v>
      </c>
      <c r="M254" s="15">
        <v>0</v>
      </c>
      <c r="N254" s="37">
        <f t="shared" si="4"/>
        <v>68.97</v>
      </c>
      <c r="O254" s="26"/>
      <c r="P254" s="26"/>
      <c r="Q254" s="26"/>
      <c r="R254" s="26"/>
      <c r="S254" s="38"/>
    </row>
    <row r="255" spans="1:19" s="52" customFormat="1" ht="33.75" customHeight="1" x14ac:dyDescent="0.25">
      <c r="A255" s="33" t="s">
        <v>382</v>
      </c>
      <c r="B255" s="26" t="s">
        <v>2505</v>
      </c>
      <c r="C255" s="26" t="s">
        <v>1700</v>
      </c>
      <c r="D255" s="26" t="s">
        <v>382</v>
      </c>
      <c r="E255" s="26"/>
      <c r="F255" s="26"/>
      <c r="G255" s="35">
        <v>42692</v>
      </c>
      <c r="H255" s="26"/>
      <c r="I255" s="26" t="s">
        <v>1028</v>
      </c>
      <c r="J255" s="26" t="s">
        <v>1029</v>
      </c>
      <c r="K255" s="37">
        <v>68.97</v>
      </c>
      <c r="L255" s="37">
        <v>68.97</v>
      </c>
      <c r="M255" s="15">
        <v>0</v>
      </c>
      <c r="N255" s="37">
        <f t="shared" si="4"/>
        <v>68.97</v>
      </c>
      <c r="O255" s="26"/>
      <c r="P255" s="26"/>
      <c r="Q255" s="26"/>
      <c r="R255" s="26"/>
      <c r="S255" s="38"/>
    </row>
    <row r="256" spans="1:19" s="52" customFormat="1" ht="33.75" customHeight="1" x14ac:dyDescent="0.25">
      <c r="A256" s="33" t="s">
        <v>382</v>
      </c>
      <c r="B256" s="26" t="s">
        <v>2506</v>
      </c>
      <c r="C256" s="26" t="s">
        <v>1700</v>
      </c>
      <c r="D256" s="26" t="s">
        <v>382</v>
      </c>
      <c r="E256" s="26"/>
      <c r="F256" s="26"/>
      <c r="G256" s="35">
        <v>42692</v>
      </c>
      <c r="H256" s="26"/>
      <c r="I256" s="26" t="s">
        <v>1028</v>
      </c>
      <c r="J256" s="26" t="s">
        <v>1029</v>
      </c>
      <c r="K256" s="37">
        <v>68.97</v>
      </c>
      <c r="L256" s="37">
        <v>68.97</v>
      </c>
      <c r="M256" s="15">
        <v>0</v>
      </c>
      <c r="N256" s="37">
        <f t="shared" si="4"/>
        <v>68.97</v>
      </c>
      <c r="O256" s="26"/>
      <c r="P256" s="26"/>
      <c r="Q256" s="26"/>
      <c r="R256" s="26"/>
      <c r="S256" s="38"/>
    </row>
    <row r="257" spans="1:19" s="52" customFormat="1" ht="33.75" customHeight="1" x14ac:dyDescent="0.25">
      <c r="A257" s="33" t="s">
        <v>382</v>
      </c>
      <c r="B257" s="26" t="s">
        <v>2507</v>
      </c>
      <c r="C257" s="26" t="s">
        <v>1700</v>
      </c>
      <c r="D257" s="26" t="s">
        <v>382</v>
      </c>
      <c r="E257" s="26"/>
      <c r="F257" s="26"/>
      <c r="G257" s="35">
        <v>42692</v>
      </c>
      <c r="H257" s="26"/>
      <c r="I257" s="26" t="s">
        <v>1028</v>
      </c>
      <c r="J257" s="26" t="s">
        <v>1029</v>
      </c>
      <c r="K257" s="37">
        <v>68.97</v>
      </c>
      <c r="L257" s="37">
        <v>68.97</v>
      </c>
      <c r="M257" s="15">
        <v>0</v>
      </c>
      <c r="N257" s="37">
        <f t="shared" si="4"/>
        <v>68.97</v>
      </c>
      <c r="O257" s="26"/>
      <c r="P257" s="26"/>
      <c r="Q257" s="26"/>
      <c r="R257" s="26"/>
      <c r="S257" s="38"/>
    </row>
    <row r="258" spans="1:19" s="52" customFormat="1" ht="33.75" customHeight="1" x14ac:dyDescent="0.25">
      <c r="A258" s="33" t="s">
        <v>382</v>
      </c>
      <c r="B258" s="26" t="s">
        <v>2508</v>
      </c>
      <c r="C258" s="26" t="s">
        <v>1700</v>
      </c>
      <c r="D258" s="26" t="s">
        <v>382</v>
      </c>
      <c r="E258" s="26"/>
      <c r="F258" s="26"/>
      <c r="G258" s="35">
        <v>42692</v>
      </c>
      <c r="H258" s="26"/>
      <c r="I258" s="26" t="s">
        <v>1028</v>
      </c>
      <c r="J258" s="26" t="s">
        <v>1029</v>
      </c>
      <c r="K258" s="37">
        <v>68.97</v>
      </c>
      <c r="L258" s="37">
        <v>68.97</v>
      </c>
      <c r="M258" s="15">
        <v>0</v>
      </c>
      <c r="N258" s="37">
        <f t="shared" si="4"/>
        <v>68.97</v>
      </c>
      <c r="O258" s="26"/>
      <c r="P258" s="26"/>
      <c r="Q258" s="26"/>
      <c r="R258" s="26"/>
      <c r="S258" s="38"/>
    </row>
    <row r="259" spans="1:19" s="52" customFormat="1" ht="33.75" customHeight="1" x14ac:dyDescent="0.25">
      <c r="A259" s="33" t="s">
        <v>382</v>
      </c>
      <c r="B259" s="26" t="s">
        <v>2509</v>
      </c>
      <c r="C259" s="26" t="s">
        <v>1700</v>
      </c>
      <c r="D259" s="26" t="s">
        <v>382</v>
      </c>
      <c r="E259" s="26"/>
      <c r="F259" s="26"/>
      <c r="G259" s="35">
        <v>42692</v>
      </c>
      <c r="H259" s="26"/>
      <c r="I259" s="26" t="s">
        <v>1028</v>
      </c>
      <c r="J259" s="26" t="s">
        <v>1029</v>
      </c>
      <c r="K259" s="37">
        <v>68.97</v>
      </c>
      <c r="L259" s="37">
        <v>68.97</v>
      </c>
      <c r="M259" s="15">
        <v>0</v>
      </c>
      <c r="N259" s="37">
        <f t="shared" si="4"/>
        <v>68.97</v>
      </c>
      <c r="O259" s="26"/>
      <c r="P259" s="26"/>
      <c r="Q259" s="26"/>
      <c r="R259" s="26"/>
      <c r="S259" s="38"/>
    </row>
    <row r="260" spans="1:19" s="52" customFormat="1" ht="33.75" customHeight="1" x14ac:dyDescent="0.25">
      <c r="A260" s="33" t="s">
        <v>382</v>
      </c>
      <c r="B260" s="26" t="s">
        <v>2510</v>
      </c>
      <c r="C260" s="26" t="s">
        <v>1700</v>
      </c>
      <c r="D260" s="26" t="s">
        <v>382</v>
      </c>
      <c r="E260" s="26"/>
      <c r="F260" s="26"/>
      <c r="G260" s="35">
        <v>42692</v>
      </c>
      <c r="H260" s="26"/>
      <c r="I260" s="26" t="s">
        <v>1028</v>
      </c>
      <c r="J260" s="26" t="s">
        <v>1029</v>
      </c>
      <c r="K260" s="37">
        <v>207.21</v>
      </c>
      <c r="L260" s="37">
        <v>207.21</v>
      </c>
      <c r="M260" s="15">
        <v>0</v>
      </c>
      <c r="N260" s="37">
        <f t="shared" si="4"/>
        <v>207.21</v>
      </c>
      <c r="O260" s="26"/>
      <c r="P260" s="26"/>
      <c r="Q260" s="26"/>
      <c r="R260" s="26"/>
      <c r="S260" s="38"/>
    </row>
    <row r="261" spans="1:19" s="52" customFormat="1" ht="33.75" customHeight="1" x14ac:dyDescent="0.25">
      <c r="A261" s="33" t="s">
        <v>382</v>
      </c>
      <c r="B261" s="26" t="s">
        <v>2511</v>
      </c>
      <c r="C261" s="26" t="s">
        <v>1700</v>
      </c>
      <c r="D261" s="26" t="s">
        <v>382</v>
      </c>
      <c r="E261" s="26"/>
      <c r="F261" s="26"/>
      <c r="G261" s="35">
        <v>42692</v>
      </c>
      <c r="H261" s="26"/>
      <c r="I261" s="26" t="s">
        <v>1028</v>
      </c>
      <c r="J261" s="26" t="s">
        <v>1029</v>
      </c>
      <c r="K261" s="37">
        <v>68.97</v>
      </c>
      <c r="L261" s="37">
        <v>68.97</v>
      </c>
      <c r="M261" s="15">
        <v>0</v>
      </c>
      <c r="N261" s="37">
        <f t="shared" si="4"/>
        <v>68.97</v>
      </c>
      <c r="O261" s="26"/>
      <c r="P261" s="26"/>
      <c r="Q261" s="26"/>
      <c r="R261" s="26"/>
      <c r="S261" s="38"/>
    </row>
    <row r="262" spans="1:19" s="52" customFormat="1" ht="33.75" customHeight="1" x14ac:dyDescent="0.25">
      <c r="A262" s="33" t="s">
        <v>382</v>
      </c>
      <c r="B262" s="26" t="s">
        <v>2512</v>
      </c>
      <c r="C262" s="26" t="s">
        <v>1700</v>
      </c>
      <c r="D262" s="26" t="s">
        <v>382</v>
      </c>
      <c r="E262" s="26"/>
      <c r="F262" s="26"/>
      <c r="G262" s="35">
        <v>42692</v>
      </c>
      <c r="H262" s="26"/>
      <c r="I262" s="26" t="s">
        <v>1028</v>
      </c>
      <c r="J262" s="26" t="s">
        <v>1029</v>
      </c>
      <c r="K262" s="37">
        <v>196.39</v>
      </c>
      <c r="L262" s="37">
        <v>196.39</v>
      </c>
      <c r="M262" s="15">
        <v>0</v>
      </c>
      <c r="N262" s="37">
        <f t="shared" si="4"/>
        <v>196.39</v>
      </c>
      <c r="O262" s="26"/>
      <c r="P262" s="26"/>
      <c r="Q262" s="26"/>
      <c r="R262" s="26"/>
      <c r="S262" s="38"/>
    </row>
    <row r="263" spans="1:19" s="52" customFormat="1" ht="33.75" customHeight="1" x14ac:dyDescent="0.25">
      <c r="A263" s="33" t="s">
        <v>382</v>
      </c>
      <c r="B263" s="26" t="s">
        <v>2513</v>
      </c>
      <c r="C263" s="26" t="s">
        <v>1700</v>
      </c>
      <c r="D263" s="26" t="s">
        <v>382</v>
      </c>
      <c r="E263" s="26"/>
      <c r="F263" s="26"/>
      <c r="G263" s="35">
        <v>42692</v>
      </c>
      <c r="H263" s="26"/>
      <c r="I263" s="26" t="s">
        <v>1028</v>
      </c>
      <c r="J263" s="26" t="s">
        <v>1029</v>
      </c>
      <c r="K263" s="37">
        <v>68.97</v>
      </c>
      <c r="L263" s="37">
        <v>68.97</v>
      </c>
      <c r="M263" s="15">
        <v>0</v>
      </c>
      <c r="N263" s="37">
        <f t="shared" si="4"/>
        <v>68.97</v>
      </c>
      <c r="O263" s="26"/>
      <c r="P263" s="26"/>
      <c r="Q263" s="26"/>
      <c r="R263" s="26"/>
      <c r="S263" s="38"/>
    </row>
    <row r="264" spans="1:19" s="52" customFormat="1" ht="33.75" customHeight="1" x14ac:dyDescent="0.25">
      <c r="A264" s="33" t="s">
        <v>382</v>
      </c>
      <c r="B264" s="26" t="s">
        <v>2514</v>
      </c>
      <c r="C264" s="26" t="s">
        <v>1700</v>
      </c>
      <c r="D264" s="26" t="s">
        <v>382</v>
      </c>
      <c r="E264" s="26"/>
      <c r="F264" s="26"/>
      <c r="G264" s="35">
        <v>42692</v>
      </c>
      <c r="H264" s="26"/>
      <c r="I264" s="26" t="s">
        <v>1028</v>
      </c>
      <c r="J264" s="26" t="s">
        <v>1029</v>
      </c>
      <c r="K264" s="37">
        <v>68.97</v>
      </c>
      <c r="L264" s="37">
        <v>68.97</v>
      </c>
      <c r="M264" s="15">
        <v>0</v>
      </c>
      <c r="N264" s="37">
        <f t="shared" si="4"/>
        <v>68.97</v>
      </c>
      <c r="O264" s="26"/>
      <c r="P264" s="26"/>
      <c r="Q264" s="26"/>
      <c r="R264" s="26"/>
      <c r="S264" s="38"/>
    </row>
    <row r="265" spans="1:19" s="52" customFormat="1" ht="33.75" customHeight="1" x14ac:dyDescent="0.25">
      <c r="A265" s="33" t="s">
        <v>382</v>
      </c>
      <c r="B265" s="26" t="s">
        <v>2515</v>
      </c>
      <c r="C265" s="26" t="s">
        <v>1700</v>
      </c>
      <c r="D265" s="26" t="s">
        <v>382</v>
      </c>
      <c r="E265" s="26"/>
      <c r="F265" s="26"/>
      <c r="G265" s="35">
        <v>42692</v>
      </c>
      <c r="H265" s="26"/>
      <c r="I265" s="26" t="s">
        <v>1028</v>
      </c>
      <c r="J265" s="26" t="s">
        <v>1029</v>
      </c>
      <c r="K265" s="37">
        <v>144.13</v>
      </c>
      <c r="L265" s="37">
        <v>144.13</v>
      </c>
      <c r="M265" s="15">
        <v>0</v>
      </c>
      <c r="N265" s="37">
        <f t="shared" si="4"/>
        <v>144.13</v>
      </c>
      <c r="O265" s="26"/>
      <c r="P265" s="26"/>
      <c r="Q265" s="26"/>
      <c r="R265" s="26"/>
      <c r="S265" s="38"/>
    </row>
    <row r="266" spans="1:19" s="52" customFormat="1" ht="33.75" customHeight="1" x14ac:dyDescent="0.25">
      <c r="A266" s="33" t="s">
        <v>382</v>
      </c>
      <c r="B266" s="26" t="s">
        <v>2516</v>
      </c>
      <c r="C266" s="26" t="s">
        <v>1700</v>
      </c>
      <c r="D266" s="26" t="s">
        <v>382</v>
      </c>
      <c r="E266" s="26"/>
      <c r="F266" s="26"/>
      <c r="G266" s="35">
        <v>42692</v>
      </c>
      <c r="H266" s="26"/>
      <c r="I266" s="26" t="s">
        <v>1028</v>
      </c>
      <c r="J266" s="26" t="s">
        <v>1029</v>
      </c>
      <c r="K266" s="37">
        <v>68.97</v>
      </c>
      <c r="L266" s="37">
        <v>68.97</v>
      </c>
      <c r="M266" s="15">
        <v>0</v>
      </c>
      <c r="N266" s="37">
        <f t="shared" si="4"/>
        <v>68.97</v>
      </c>
      <c r="O266" s="26"/>
      <c r="P266" s="26"/>
      <c r="Q266" s="26"/>
      <c r="R266" s="26"/>
      <c r="S266" s="38"/>
    </row>
    <row r="267" spans="1:19" s="52" customFormat="1" ht="33.75" customHeight="1" x14ac:dyDescent="0.25">
      <c r="A267" s="33" t="s">
        <v>382</v>
      </c>
      <c r="B267" s="26" t="s">
        <v>2517</v>
      </c>
      <c r="C267" s="26" t="s">
        <v>1700</v>
      </c>
      <c r="D267" s="26" t="s">
        <v>382</v>
      </c>
      <c r="E267" s="26"/>
      <c r="F267" s="26"/>
      <c r="G267" s="35">
        <v>42692</v>
      </c>
      <c r="H267" s="26"/>
      <c r="I267" s="26" t="s">
        <v>1028</v>
      </c>
      <c r="J267" s="26" t="s">
        <v>1029</v>
      </c>
      <c r="K267" s="37">
        <v>68.97</v>
      </c>
      <c r="L267" s="37">
        <v>68.97</v>
      </c>
      <c r="M267" s="15">
        <v>0</v>
      </c>
      <c r="N267" s="37">
        <f t="shared" si="4"/>
        <v>68.97</v>
      </c>
      <c r="O267" s="26"/>
      <c r="P267" s="26"/>
      <c r="Q267" s="26"/>
      <c r="R267" s="26"/>
      <c r="S267" s="38"/>
    </row>
    <row r="268" spans="1:19" s="52" customFormat="1" ht="33.75" customHeight="1" x14ac:dyDescent="0.25">
      <c r="A268" s="33" t="s">
        <v>382</v>
      </c>
      <c r="B268" s="26" t="s">
        <v>2518</v>
      </c>
      <c r="C268" s="26" t="s">
        <v>1700</v>
      </c>
      <c r="D268" s="26" t="s">
        <v>382</v>
      </c>
      <c r="E268" s="26"/>
      <c r="F268" s="26"/>
      <c r="G268" s="35">
        <v>42692</v>
      </c>
      <c r="H268" s="26"/>
      <c r="I268" s="26" t="s">
        <v>1028</v>
      </c>
      <c r="J268" s="26" t="s">
        <v>1029</v>
      </c>
      <c r="K268" s="37">
        <v>68.97</v>
      </c>
      <c r="L268" s="37">
        <v>68.97</v>
      </c>
      <c r="M268" s="15">
        <v>0</v>
      </c>
      <c r="N268" s="37">
        <f t="shared" si="4"/>
        <v>68.97</v>
      </c>
      <c r="O268" s="26"/>
      <c r="P268" s="26"/>
      <c r="Q268" s="26"/>
      <c r="R268" s="26"/>
      <c r="S268" s="38"/>
    </row>
    <row r="269" spans="1:19" s="52" customFormat="1" ht="33.75" customHeight="1" x14ac:dyDescent="0.25">
      <c r="A269" s="33" t="s">
        <v>382</v>
      </c>
      <c r="B269" s="26" t="s">
        <v>2519</v>
      </c>
      <c r="C269" s="26" t="s">
        <v>1700</v>
      </c>
      <c r="D269" s="26" t="s">
        <v>382</v>
      </c>
      <c r="E269" s="26"/>
      <c r="F269" s="26"/>
      <c r="G269" s="35">
        <v>42692</v>
      </c>
      <c r="H269" s="26"/>
      <c r="I269" s="26" t="s">
        <v>1028</v>
      </c>
      <c r="J269" s="26" t="s">
        <v>1029</v>
      </c>
      <c r="K269" s="37">
        <v>68.97</v>
      </c>
      <c r="L269" s="37">
        <v>68.97</v>
      </c>
      <c r="M269" s="15">
        <v>0</v>
      </c>
      <c r="N269" s="37">
        <f t="shared" si="4"/>
        <v>68.97</v>
      </c>
      <c r="O269" s="26"/>
      <c r="P269" s="26"/>
      <c r="Q269" s="26"/>
      <c r="R269" s="26"/>
      <c r="S269" s="38"/>
    </row>
    <row r="270" spans="1:19" s="52" customFormat="1" ht="33.75" customHeight="1" x14ac:dyDescent="0.25">
      <c r="A270" s="33" t="s">
        <v>382</v>
      </c>
      <c r="B270" s="26" t="s">
        <v>2520</v>
      </c>
      <c r="C270" s="26" t="s">
        <v>1700</v>
      </c>
      <c r="D270" s="26" t="s">
        <v>382</v>
      </c>
      <c r="E270" s="26"/>
      <c r="F270" s="26"/>
      <c r="G270" s="35">
        <v>42692</v>
      </c>
      <c r="H270" s="26"/>
      <c r="I270" s="26" t="s">
        <v>1028</v>
      </c>
      <c r="J270" s="26" t="s">
        <v>1029</v>
      </c>
      <c r="K270" s="37">
        <v>68.97</v>
      </c>
      <c r="L270" s="37">
        <v>68.97</v>
      </c>
      <c r="M270" s="15">
        <v>0</v>
      </c>
      <c r="N270" s="37">
        <f t="shared" si="4"/>
        <v>68.97</v>
      </c>
      <c r="O270" s="26"/>
      <c r="P270" s="26"/>
      <c r="Q270" s="26"/>
      <c r="R270" s="26"/>
      <c r="S270" s="38"/>
    </row>
    <row r="271" spans="1:19" s="52" customFormat="1" ht="33.75" customHeight="1" x14ac:dyDescent="0.25">
      <c r="A271" s="33" t="s">
        <v>382</v>
      </c>
      <c r="B271" s="26" t="s">
        <v>2521</v>
      </c>
      <c r="C271" s="26" t="s">
        <v>1700</v>
      </c>
      <c r="D271" s="26" t="s">
        <v>382</v>
      </c>
      <c r="E271" s="26"/>
      <c r="F271" s="26"/>
      <c r="G271" s="35">
        <v>42692</v>
      </c>
      <c r="H271" s="26"/>
      <c r="I271" s="26" t="s">
        <v>1028</v>
      </c>
      <c r="J271" s="26" t="s">
        <v>1029</v>
      </c>
      <c r="K271" s="37">
        <v>68.97</v>
      </c>
      <c r="L271" s="37">
        <v>68.97</v>
      </c>
      <c r="M271" s="15">
        <v>0</v>
      </c>
      <c r="N271" s="37">
        <f t="shared" si="4"/>
        <v>68.97</v>
      </c>
      <c r="O271" s="26"/>
      <c r="P271" s="26"/>
      <c r="Q271" s="26"/>
      <c r="R271" s="26"/>
      <c r="S271" s="38"/>
    </row>
    <row r="272" spans="1:19" s="52" customFormat="1" ht="33.75" customHeight="1" x14ac:dyDescent="0.25">
      <c r="A272" s="33" t="s">
        <v>382</v>
      </c>
      <c r="B272" s="26" t="s">
        <v>2522</v>
      </c>
      <c r="C272" s="26" t="s">
        <v>1700</v>
      </c>
      <c r="D272" s="26" t="s">
        <v>382</v>
      </c>
      <c r="E272" s="26"/>
      <c r="F272" s="26"/>
      <c r="G272" s="35">
        <v>42692</v>
      </c>
      <c r="H272" s="26"/>
      <c r="I272" s="26" t="s">
        <v>1028</v>
      </c>
      <c r="J272" s="26" t="s">
        <v>1029</v>
      </c>
      <c r="K272" s="37">
        <v>109.1</v>
      </c>
      <c r="L272" s="37">
        <v>109.1</v>
      </c>
      <c r="M272" s="15">
        <v>0</v>
      </c>
      <c r="N272" s="37">
        <f t="shared" si="4"/>
        <v>109.1</v>
      </c>
      <c r="O272" s="26"/>
      <c r="P272" s="26"/>
      <c r="Q272" s="26"/>
      <c r="R272" s="26"/>
      <c r="S272" s="38"/>
    </row>
    <row r="273" spans="1:19" s="52" customFormat="1" ht="33.75" customHeight="1" x14ac:dyDescent="0.25">
      <c r="A273" s="33" t="s">
        <v>382</v>
      </c>
      <c r="B273" s="26" t="s">
        <v>2523</v>
      </c>
      <c r="C273" s="26" t="s">
        <v>1700</v>
      </c>
      <c r="D273" s="26" t="s">
        <v>382</v>
      </c>
      <c r="E273" s="26"/>
      <c r="F273" s="26"/>
      <c r="G273" s="35">
        <v>42692</v>
      </c>
      <c r="H273" s="26"/>
      <c r="I273" s="26" t="s">
        <v>1028</v>
      </c>
      <c r="J273" s="26" t="s">
        <v>1029</v>
      </c>
      <c r="K273" s="37">
        <v>68.97</v>
      </c>
      <c r="L273" s="37">
        <v>68.97</v>
      </c>
      <c r="M273" s="15">
        <v>0</v>
      </c>
      <c r="N273" s="37">
        <f t="shared" si="4"/>
        <v>68.97</v>
      </c>
      <c r="O273" s="26"/>
      <c r="P273" s="26"/>
      <c r="Q273" s="26"/>
      <c r="R273" s="26"/>
      <c r="S273" s="38"/>
    </row>
    <row r="274" spans="1:19" s="52" customFormat="1" ht="33.75" customHeight="1" x14ac:dyDescent="0.25">
      <c r="A274" s="33" t="s">
        <v>382</v>
      </c>
      <c r="B274" s="26" t="s">
        <v>2524</v>
      </c>
      <c r="C274" s="26" t="s">
        <v>1700</v>
      </c>
      <c r="D274" s="26" t="s">
        <v>382</v>
      </c>
      <c r="E274" s="26"/>
      <c r="F274" s="26"/>
      <c r="G274" s="35">
        <v>42692</v>
      </c>
      <c r="H274" s="26"/>
      <c r="I274" s="26" t="s">
        <v>1028</v>
      </c>
      <c r="J274" s="26" t="s">
        <v>1029</v>
      </c>
      <c r="K274" s="37">
        <v>103.42</v>
      </c>
      <c r="L274" s="37">
        <v>103.42</v>
      </c>
      <c r="M274" s="15">
        <v>0</v>
      </c>
      <c r="N274" s="37">
        <f t="shared" si="4"/>
        <v>103.42</v>
      </c>
      <c r="O274" s="26"/>
      <c r="P274" s="26"/>
      <c r="Q274" s="26"/>
      <c r="R274" s="26"/>
      <c r="S274" s="38"/>
    </row>
    <row r="275" spans="1:19" s="52" customFormat="1" ht="33.75" customHeight="1" x14ac:dyDescent="0.25">
      <c r="A275" s="33" t="s">
        <v>382</v>
      </c>
      <c r="B275" s="26" t="s">
        <v>2525</v>
      </c>
      <c r="C275" s="26" t="s">
        <v>1700</v>
      </c>
      <c r="D275" s="26" t="s">
        <v>382</v>
      </c>
      <c r="E275" s="26"/>
      <c r="F275" s="26"/>
      <c r="G275" s="35">
        <v>42692</v>
      </c>
      <c r="H275" s="26"/>
      <c r="I275" s="26" t="s">
        <v>1028</v>
      </c>
      <c r="J275" s="26" t="s">
        <v>1029</v>
      </c>
      <c r="K275" s="37">
        <v>68.97</v>
      </c>
      <c r="L275" s="37">
        <v>68.97</v>
      </c>
      <c r="M275" s="15">
        <v>0</v>
      </c>
      <c r="N275" s="37">
        <f t="shared" si="4"/>
        <v>68.97</v>
      </c>
      <c r="O275" s="26"/>
      <c r="P275" s="26"/>
      <c r="Q275" s="26"/>
      <c r="R275" s="26"/>
      <c r="S275" s="38"/>
    </row>
    <row r="276" spans="1:19" s="52" customFormat="1" ht="33.75" customHeight="1" x14ac:dyDescent="0.25">
      <c r="A276" s="33" t="s">
        <v>382</v>
      </c>
      <c r="B276" s="26" t="s">
        <v>2526</v>
      </c>
      <c r="C276" s="26" t="s">
        <v>1700</v>
      </c>
      <c r="D276" s="26" t="s">
        <v>382</v>
      </c>
      <c r="E276" s="26"/>
      <c r="F276" s="26"/>
      <c r="G276" s="35">
        <v>42692</v>
      </c>
      <c r="H276" s="26"/>
      <c r="I276" s="26" t="s">
        <v>1028</v>
      </c>
      <c r="J276" s="26" t="s">
        <v>1029</v>
      </c>
      <c r="K276" s="37">
        <v>68.97</v>
      </c>
      <c r="L276" s="37">
        <v>68.97</v>
      </c>
      <c r="M276" s="15">
        <v>0</v>
      </c>
      <c r="N276" s="37">
        <f t="shared" si="4"/>
        <v>68.97</v>
      </c>
      <c r="O276" s="26"/>
      <c r="P276" s="26"/>
      <c r="Q276" s="26"/>
      <c r="R276" s="26"/>
      <c r="S276" s="38"/>
    </row>
    <row r="277" spans="1:19" s="52" customFormat="1" ht="33.75" customHeight="1" x14ac:dyDescent="0.25">
      <c r="A277" s="33" t="s">
        <v>382</v>
      </c>
      <c r="B277" s="26" t="s">
        <v>2527</v>
      </c>
      <c r="C277" s="26" t="s">
        <v>1700</v>
      </c>
      <c r="D277" s="26" t="s">
        <v>382</v>
      </c>
      <c r="E277" s="26"/>
      <c r="F277" s="26"/>
      <c r="G277" s="35">
        <v>42692</v>
      </c>
      <c r="H277" s="26"/>
      <c r="I277" s="26" t="s">
        <v>1028</v>
      </c>
      <c r="J277" s="26" t="s">
        <v>1029</v>
      </c>
      <c r="K277" s="37">
        <v>68.97</v>
      </c>
      <c r="L277" s="37">
        <v>68.97</v>
      </c>
      <c r="M277" s="15">
        <v>0</v>
      </c>
      <c r="N277" s="37">
        <f t="shared" si="4"/>
        <v>68.97</v>
      </c>
      <c r="O277" s="26"/>
      <c r="P277" s="26"/>
      <c r="Q277" s="26"/>
      <c r="R277" s="26"/>
      <c r="S277" s="38"/>
    </row>
    <row r="278" spans="1:19" s="52" customFormat="1" ht="33.75" customHeight="1" x14ac:dyDescent="0.25">
      <c r="A278" s="33" t="s">
        <v>382</v>
      </c>
      <c r="B278" s="26" t="s">
        <v>2528</v>
      </c>
      <c r="C278" s="26" t="s">
        <v>1700</v>
      </c>
      <c r="D278" s="26" t="s">
        <v>382</v>
      </c>
      <c r="E278" s="26"/>
      <c r="F278" s="26"/>
      <c r="G278" s="35">
        <v>42692</v>
      </c>
      <c r="H278" s="26"/>
      <c r="I278" s="26" t="s">
        <v>1028</v>
      </c>
      <c r="J278" s="26" t="s">
        <v>1029</v>
      </c>
      <c r="K278" s="37">
        <v>68.97</v>
      </c>
      <c r="L278" s="37">
        <v>68.97</v>
      </c>
      <c r="M278" s="15">
        <v>0</v>
      </c>
      <c r="N278" s="37">
        <f t="shared" si="4"/>
        <v>68.97</v>
      </c>
      <c r="O278" s="26"/>
      <c r="P278" s="26"/>
      <c r="Q278" s="26"/>
      <c r="R278" s="26"/>
      <c r="S278" s="38"/>
    </row>
    <row r="279" spans="1:19" s="52" customFormat="1" ht="33.75" customHeight="1" x14ac:dyDescent="0.25">
      <c r="A279" s="33" t="s">
        <v>382</v>
      </c>
      <c r="B279" s="26" t="s">
        <v>2529</v>
      </c>
      <c r="C279" s="26" t="s">
        <v>1700</v>
      </c>
      <c r="D279" s="26" t="s">
        <v>382</v>
      </c>
      <c r="E279" s="26"/>
      <c r="F279" s="26"/>
      <c r="G279" s="35">
        <v>42692</v>
      </c>
      <c r="H279" s="26"/>
      <c r="I279" s="26" t="s">
        <v>1028</v>
      </c>
      <c r="J279" s="26" t="s">
        <v>1029</v>
      </c>
      <c r="K279" s="37">
        <v>68.97</v>
      </c>
      <c r="L279" s="37">
        <v>68.97</v>
      </c>
      <c r="M279" s="15">
        <v>0</v>
      </c>
      <c r="N279" s="37">
        <f t="shared" si="4"/>
        <v>68.97</v>
      </c>
      <c r="O279" s="26"/>
      <c r="P279" s="26"/>
      <c r="Q279" s="26"/>
      <c r="R279" s="26"/>
      <c r="S279" s="38"/>
    </row>
    <row r="280" spans="1:19" s="52" customFormat="1" ht="33.75" customHeight="1" x14ac:dyDescent="0.25">
      <c r="A280" s="33" t="s">
        <v>382</v>
      </c>
      <c r="B280" s="26" t="s">
        <v>2530</v>
      </c>
      <c r="C280" s="26" t="s">
        <v>1700</v>
      </c>
      <c r="D280" s="26" t="s">
        <v>382</v>
      </c>
      <c r="E280" s="26"/>
      <c r="F280" s="26"/>
      <c r="G280" s="35">
        <v>42692</v>
      </c>
      <c r="H280" s="26"/>
      <c r="I280" s="26" t="s">
        <v>1028</v>
      </c>
      <c r="J280" s="26" t="s">
        <v>1029</v>
      </c>
      <c r="K280" s="37">
        <v>68.97</v>
      </c>
      <c r="L280" s="37">
        <v>68.97</v>
      </c>
      <c r="M280" s="15">
        <v>0</v>
      </c>
      <c r="N280" s="37">
        <f t="shared" si="4"/>
        <v>68.97</v>
      </c>
      <c r="O280" s="26"/>
      <c r="P280" s="26"/>
      <c r="Q280" s="26"/>
      <c r="R280" s="26"/>
      <c r="S280" s="38"/>
    </row>
    <row r="281" spans="1:19" s="52" customFormat="1" ht="33.75" customHeight="1" x14ac:dyDescent="0.25">
      <c r="A281" s="33" t="s">
        <v>382</v>
      </c>
      <c r="B281" s="26" t="s">
        <v>2531</v>
      </c>
      <c r="C281" s="26" t="s">
        <v>1700</v>
      </c>
      <c r="D281" s="26" t="s">
        <v>382</v>
      </c>
      <c r="E281" s="26"/>
      <c r="F281" s="26"/>
      <c r="G281" s="35">
        <v>42692</v>
      </c>
      <c r="H281" s="26"/>
      <c r="I281" s="26" t="s">
        <v>1028</v>
      </c>
      <c r="J281" s="26" t="s">
        <v>1029</v>
      </c>
      <c r="K281" s="37">
        <v>68.97</v>
      </c>
      <c r="L281" s="37">
        <v>68.97</v>
      </c>
      <c r="M281" s="15">
        <v>0</v>
      </c>
      <c r="N281" s="37">
        <f t="shared" si="4"/>
        <v>68.97</v>
      </c>
      <c r="O281" s="26"/>
      <c r="P281" s="26"/>
      <c r="Q281" s="26"/>
      <c r="R281" s="26"/>
      <c r="S281" s="38"/>
    </row>
    <row r="282" spans="1:19" s="52" customFormat="1" ht="33.75" customHeight="1" x14ac:dyDescent="0.25">
      <c r="A282" s="33" t="s">
        <v>382</v>
      </c>
      <c r="B282" s="26" t="s">
        <v>2532</v>
      </c>
      <c r="C282" s="26" t="s">
        <v>1700</v>
      </c>
      <c r="D282" s="26" t="s">
        <v>382</v>
      </c>
      <c r="E282" s="26"/>
      <c r="F282" s="26"/>
      <c r="G282" s="35">
        <v>42692</v>
      </c>
      <c r="H282" s="26"/>
      <c r="I282" s="26" t="s">
        <v>1028</v>
      </c>
      <c r="J282" s="26" t="s">
        <v>1029</v>
      </c>
      <c r="K282" s="37">
        <v>68.97</v>
      </c>
      <c r="L282" s="37">
        <v>68.97</v>
      </c>
      <c r="M282" s="15">
        <v>0</v>
      </c>
      <c r="N282" s="37">
        <f t="shared" si="4"/>
        <v>68.97</v>
      </c>
      <c r="O282" s="26"/>
      <c r="P282" s="26"/>
      <c r="Q282" s="26"/>
      <c r="R282" s="26"/>
      <c r="S282" s="38"/>
    </row>
    <row r="283" spans="1:19" s="52" customFormat="1" ht="33.75" customHeight="1" x14ac:dyDescent="0.25">
      <c r="A283" s="33" t="s">
        <v>382</v>
      </c>
      <c r="B283" s="26" t="s">
        <v>2533</v>
      </c>
      <c r="C283" s="26" t="s">
        <v>1700</v>
      </c>
      <c r="D283" s="26" t="s">
        <v>382</v>
      </c>
      <c r="E283" s="26"/>
      <c r="F283" s="26"/>
      <c r="G283" s="35">
        <v>42692</v>
      </c>
      <c r="H283" s="26"/>
      <c r="I283" s="26" t="s">
        <v>1028</v>
      </c>
      <c r="J283" s="26" t="s">
        <v>1029</v>
      </c>
      <c r="K283" s="37">
        <v>68.97</v>
      </c>
      <c r="L283" s="37">
        <v>68.97</v>
      </c>
      <c r="M283" s="15">
        <v>0</v>
      </c>
      <c r="N283" s="37">
        <f t="shared" si="4"/>
        <v>68.97</v>
      </c>
      <c r="O283" s="26"/>
      <c r="P283" s="26"/>
      <c r="Q283" s="26"/>
      <c r="R283" s="26"/>
      <c r="S283" s="38"/>
    </row>
    <row r="284" spans="1:19" s="52" customFormat="1" ht="33.75" customHeight="1" x14ac:dyDescent="0.25">
      <c r="A284" s="33" t="s">
        <v>382</v>
      </c>
      <c r="B284" s="26" t="s">
        <v>2534</v>
      </c>
      <c r="C284" s="26" t="s">
        <v>1700</v>
      </c>
      <c r="D284" s="26" t="s">
        <v>382</v>
      </c>
      <c r="E284" s="26"/>
      <c r="F284" s="26"/>
      <c r="G284" s="35">
        <v>42692</v>
      </c>
      <c r="H284" s="26"/>
      <c r="I284" s="26" t="s">
        <v>1028</v>
      </c>
      <c r="J284" s="26" t="s">
        <v>1029</v>
      </c>
      <c r="K284" s="37">
        <v>68.97</v>
      </c>
      <c r="L284" s="37">
        <v>68.97</v>
      </c>
      <c r="M284" s="15">
        <v>0</v>
      </c>
      <c r="N284" s="37">
        <f t="shared" si="4"/>
        <v>68.97</v>
      </c>
      <c r="O284" s="26"/>
      <c r="P284" s="26"/>
      <c r="Q284" s="26"/>
      <c r="R284" s="26"/>
      <c r="S284" s="38"/>
    </row>
    <row r="285" spans="1:19" s="52" customFormat="1" ht="33.75" customHeight="1" x14ac:dyDescent="0.25">
      <c r="A285" s="33" t="s">
        <v>382</v>
      </c>
      <c r="B285" s="26" t="s">
        <v>2535</v>
      </c>
      <c r="C285" s="26" t="s">
        <v>1700</v>
      </c>
      <c r="D285" s="26" t="s">
        <v>382</v>
      </c>
      <c r="E285" s="26"/>
      <c r="F285" s="26"/>
      <c r="G285" s="35">
        <v>42692</v>
      </c>
      <c r="H285" s="26"/>
      <c r="I285" s="26" t="s">
        <v>1028</v>
      </c>
      <c r="J285" s="26" t="s">
        <v>1029</v>
      </c>
      <c r="K285" s="37">
        <v>68.97</v>
      </c>
      <c r="L285" s="37">
        <v>68.97</v>
      </c>
      <c r="M285" s="15">
        <v>0</v>
      </c>
      <c r="N285" s="37">
        <f t="shared" si="4"/>
        <v>68.97</v>
      </c>
      <c r="O285" s="26"/>
      <c r="P285" s="26"/>
      <c r="Q285" s="26"/>
      <c r="R285" s="26"/>
      <c r="S285" s="38"/>
    </row>
    <row r="286" spans="1:19" s="52" customFormat="1" ht="33.75" customHeight="1" x14ac:dyDescent="0.25">
      <c r="A286" s="33" t="s">
        <v>382</v>
      </c>
      <c r="B286" s="26" t="s">
        <v>2536</v>
      </c>
      <c r="C286" s="26" t="s">
        <v>1700</v>
      </c>
      <c r="D286" s="26" t="s">
        <v>382</v>
      </c>
      <c r="E286" s="26"/>
      <c r="F286" s="26"/>
      <c r="G286" s="35">
        <v>42692</v>
      </c>
      <c r="H286" s="26"/>
      <c r="I286" s="26" t="s">
        <v>1028</v>
      </c>
      <c r="J286" s="26" t="s">
        <v>1029</v>
      </c>
      <c r="K286" s="37">
        <v>68.97</v>
      </c>
      <c r="L286" s="37">
        <v>68.97</v>
      </c>
      <c r="M286" s="15">
        <v>0</v>
      </c>
      <c r="N286" s="37">
        <f t="shared" si="4"/>
        <v>68.97</v>
      </c>
      <c r="O286" s="26"/>
      <c r="P286" s="26"/>
      <c r="Q286" s="26"/>
      <c r="R286" s="26"/>
      <c r="S286" s="38"/>
    </row>
    <row r="287" spans="1:19" s="52" customFormat="1" ht="33.75" customHeight="1" x14ac:dyDescent="0.25">
      <c r="A287" s="33" t="s">
        <v>382</v>
      </c>
      <c r="B287" s="26" t="s">
        <v>2537</v>
      </c>
      <c r="C287" s="26" t="s">
        <v>1700</v>
      </c>
      <c r="D287" s="26" t="s">
        <v>382</v>
      </c>
      <c r="E287" s="26"/>
      <c r="F287" s="26"/>
      <c r="G287" s="35">
        <v>42692</v>
      </c>
      <c r="H287" s="26"/>
      <c r="I287" s="26" t="s">
        <v>1028</v>
      </c>
      <c r="J287" s="26" t="s">
        <v>1029</v>
      </c>
      <c r="K287" s="37">
        <v>68.97</v>
      </c>
      <c r="L287" s="37">
        <v>68.97</v>
      </c>
      <c r="M287" s="15">
        <v>0</v>
      </c>
      <c r="N287" s="37">
        <f t="shared" ref="N287:N350" si="5">+K287</f>
        <v>68.97</v>
      </c>
      <c r="O287" s="26"/>
      <c r="P287" s="26"/>
      <c r="Q287" s="26"/>
      <c r="R287" s="26"/>
      <c r="S287" s="38"/>
    </row>
    <row r="288" spans="1:19" s="52" customFormat="1" ht="33.75" customHeight="1" x14ac:dyDescent="0.25">
      <c r="A288" s="33" t="s">
        <v>382</v>
      </c>
      <c r="B288" s="26" t="s">
        <v>2538</v>
      </c>
      <c r="C288" s="26" t="s">
        <v>1700</v>
      </c>
      <c r="D288" s="26" t="s">
        <v>382</v>
      </c>
      <c r="E288" s="26"/>
      <c r="F288" s="26"/>
      <c r="G288" s="35">
        <v>42692</v>
      </c>
      <c r="H288" s="26"/>
      <c r="I288" s="26" t="s">
        <v>1028</v>
      </c>
      <c r="J288" s="26" t="s">
        <v>1029</v>
      </c>
      <c r="K288" s="37">
        <v>68.97</v>
      </c>
      <c r="L288" s="37">
        <v>68.97</v>
      </c>
      <c r="M288" s="15">
        <v>0</v>
      </c>
      <c r="N288" s="37">
        <f t="shared" si="5"/>
        <v>68.97</v>
      </c>
      <c r="O288" s="26"/>
      <c r="P288" s="26"/>
      <c r="Q288" s="26"/>
      <c r="R288" s="26"/>
      <c r="S288" s="38"/>
    </row>
    <row r="289" spans="1:19" s="52" customFormat="1" ht="33.75" customHeight="1" x14ac:dyDescent="0.25">
      <c r="A289" s="33" t="s">
        <v>382</v>
      </c>
      <c r="B289" s="26" t="s">
        <v>2539</v>
      </c>
      <c r="C289" s="26" t="s">
        <v>1700</v>
      </c>
      <c r="D289" s="26" t="s">
        <v>382</v>
      </c>
      <c r="E289" s="26"/>
      <c r="F289" s="26"/>
      <c r="G289" s="35">
        <v>42692</v>
      </c>
      <c r="H289" s="26"/>
      <c r="I289" s="26" t="s">
        <v>1028</v>
      </c>
      <c r="J289" s="26" t="s">
        <v>1029</v>
      </c>
      <c r="K289" s="37">
        <v>68.97</v>
      </c>
      <c r="L289" s="37">
        <v>68.97</v>
      </c>
      <c r="M289" s="15">
        <v>0</v>
      </c>
      <c r="N289" s="37">
        <f t="shared" si="5"/>
        <v>68.97</v>
      </c>
      <c r="O289" s="26"/>
      <c r="P289" s="26"/>
      <c r="Q289" s="26"/>
      <c r="R289" s="26"/>
      <c r="S289" s="38"/>
    </row>
    <row r="290" spans="1:19" s="52" customFormat="1" ht="33.75" customHeight="1" x14ac:dyDescent="0.25">
      <c r="A290" s="33" t="s">
        <v>382</v>
      </c>
      <c r="B290" s="26" t="s">
        <v>2540</v>
      </c>
      <c r="C290" s="26" t="s">
        <v>1700</v>
      </c>
      <c r="D290" s="26" t="s">
        <v>382</v>
      </c>
      <c r="E290" s="26"/>
      <c r="F290" s="26"/>
      <c r="G290" s="35">
        <v>42692</v>
      </c>
      <c r="H290" s="26"/>
      <c r="I290" s="26" t="s">
        <v>1028</v>
      </c>
      <c r="J290" s="26" t="s">
        <v>1029</v>
      </c>
      <c r="K290" s="37">
        <v>68.97</v>
      </c>
      <c r="L290" s="37">
        <v>68.97</v>
      </c>
      <c r="M290" s="15">
        <v>0</v>
      </c>
      <c r="N290" s="37">
        <f t="shared" si="5"/>
        <v>68.97</v>
      </c>
      <c r="O290" s="26"/>
      <c r="P290" s="26"/>
      <c r="Q290" s="26"/>
      <c r="R290" s="26"/>
      <c r="S290" s="38"/>
    </row>
    <row r="291" spans="1:19" s="52" customFormat="1" ht="33.75" customHeight="1" x14ac:dyDescent="0.25">
      <c r="A291" s="33" t="s">
        <v>382</v>
      </c>
      <c r="B291" s="26" t="s">
        <v>2541</v>
      </c>
      <c r="C291" s="26" t="s">
        <v>1700</v>
      </c>
      <c r="D291" s="26" t="s">
        <v>382</v>
      </c>
      <c r="E291" s="26"/>
      <c r="F291" s="26"/>
      <c r="G291" s="35">
        <v>42692</v>
      </c>
      <c r="H291" s="26"/>
      <c r="I291" s="26" t="s">
        <v>1028</v>
      </c>
      <c r="J291" s="26" t="s">
        <v>1029</v>
      </c>
      <c r="K291" s="37">
        <v>68.97</v>
      </c>
      <c r="L291" s="37">
        <v>68.97</v>
      </c>
      <c r="M291" s="15">
        <v>0</v>
      </c>
      <c r="N291" s="37">
        <f t="shared" si="5"/>
        <v>68.97</v>
      </c>
      <c r="O291" s="26"/>
      <c r="P291" s="26"/>
      <c r="Q291" s="26"/>
      <c r="R291" s="26"/>
      <c r="S291" s="38"/>
    </row>
    <row r="292" spans="1:19" s="52" customFormat="1" ht="33.75" customHeight="1" x14ac:dyDescent="0.25">
      <c r="A292" s="33" t="s">
        <v>382</v>
      </c>
      <c r="B292" s="26" t="s">
        <v>2542</v>
      </c>
      <c r="C292" s="26" t="s">
        <v>1700</v>
      </c>
      <c r="D292" s="26" t="s">
        <v>382</v>
      </c>
      <c r="E292" s="26"/>
      <c r="F292" s="26"/>
      <c r="G292" s="35">
        <v>42692</v>
      </c>
      <c r="H292" s="26"/>
      <c r="I292" s="26" t="s">
        <v>1028</v>
      </c>
      <c r="J292" s="26" t="s">
        <v>1029</v>
      </c>
      <c r="K292" s="37">
        <v>68.97</v>
      </c>
      <c r="L292" s="37">
        <v>68.97</v>
      </c>
      <c r="M292" s="15">
        <v>0</v>
      </c>
      <c r="N292" s="37">
        <f t="shared" si="5"/>
        <v>68.97</v>
      </c>
      <c r="O292" s="26"/>
      <c r="P292" s="26"/>
      <c r="Q292" s="26"/>
      <c r="R292" s="26"/>
      <c r="S292" s="38"/>
    </row>
    <row r="293" spans="1:19" s="52" customFormat="1" ht="33.75" customHeight="1" x14ac:dyDescent="0.25">
      <c r="A293" s="33" t="s">
        <v>382</v>
      </c>
      <c r="B293" s="26" t="s">
        <v>2543</v>
      </c>
      <c r="C293" s="26" t="s">
        <v>1700</v>
      </c>
      <c r="D293" s="26" t="s">
        <v>382</v>
      </c>
      <c r="E293" s="26"/>
      <c r="F293" s="26"/>
      <c r="G293" s="35">
        <v>42692</v>
      </c>
      <c r="H293" s="26"/>
      <c r="I293" s="26" t="s">
        <v>1028</v>
      </c>
      <c r="J293" s="26" t="s">
        <v>1029</v>
      </c>
      <c r="K293" s="37">
        <v>68.97</v>
      </c>
      <c r="L293" s="37">
        <v>68.97</v>
      </c>
      <c r="M293" s="15">
        <v>0</v>
      </c>
      <c r="N293" s="37">
        <f t="shared" si="5"/>
        <v>68.97</v>
      </c>
      <c r="O293" s="26"/>
      <c r="P293" s="26"/>
      <c r="Q293" s="26"/>
      <c r="R293" s="26"/>
      <c r="S293" s="38"/>
    </row>
    <row r="294" spans="1:19" s="52" customFormat="1" ht="33.75" customHeight="1" x14ac:dyDescent="0.25">
      <c r="A294" s="33" t="s">
        <v>382</v>
      </c>
      <c r="B294" s="26" t="s">
        <v>2544</v>
      </c>
      <c r="C294" s="26" t="s">
        <v>1700</v>
      </c>
      <c r="D294" s="26" t="s">
        <v>382</v>
      </c>
      <c r="E294" s="26"/>
      <c r="F294" s="26"/>
      <c r="G294" s="35">
        <v>42692</v>
      </c>
      <c r="H294" s="26"/>
      <c r="I294" s="26" t="s">
        <v>1028</v>
      </c>
      <c r="J294" s="26" t="s">
        <v>1029</v>
      </c>
      <c r="K294" s="37">
        <v>68.97</v>
      </c>
      <c r="L294" s="37">
        <v>68.97</v>
      </c>
      <c r="M294" s="15">
        <v>0</v>
      </c>
      <c r="N294" s="37">
        <f t="shared" si="5"/>
        <v>68.97</v>
      </c>
      <c r="O294" s="26"/>
      <c r="P294" s="26"/>
      <c r="Q294" s="26"/>
      <c r="R294" s="26"/>
      <c r="S294" s="38"/>
    </row>
    <row r="295" spans="1:19" s="52" customFormat="1" ht="33.75" customHeight="1" x14ac:dyDescent="0.25">
      <c r="A295" s="33" t="s">
        <v>382</v>
      </c>
      <c r="B295" s="26" t="s">
        <v>2545</v>
      </c>
      <c r="C295" s="26" t="s">
        <v>1700</v>
      </c>
      <c r="D295" s="26" t="s">
        <v>382</v>
      </c>
      <c r="E295" s="26"/>
      <c r="F295" s="26"/>
      <c r="G295" s="35">
        <v>42692</v>
      </c>
      <c r="H295" s="26"/>
      <c r="I295" s="26" t="s">
        <v>1028</v>
      </c>
      <c r="J295" s="26" t="s">
        <v>1029</v>
      </c>
      <c r="K295" s="37">
        <v>68.97</v>
      </c>
      <c r="L295" s="37">
        <v>68.97</v>
      </c>
      <c r="M295" s="15">
        <v>0</v>
      </c>
      <c r="N295" s="37">
        <f t="shared" si="5"/>
        <v>68.97</v>
      </c>
      <c r="O295" s="26"/>
      <c r="P295" s="26"/>
      <c r="Q295" s="26"/>
      <c r="R295" s="26"/>
      <c r="S295" s="38"/>
    </row>
    <row r="296" spans="1:19" s="52" customFormat="1" ht="33.75" customHeight="1" x14ac:dyDescent="0.25">
      <c r="A296" s="33" t="s">
        <v>382</v>
      </c>
      <c r="B296" s="26" t="s">
        <v>2546</v>
      </c>
      <c r="C296" s="26" t="s">
        <v>1700</v>
      </c>
      <c r="D296" s="26" t="s">
        <v>382</v>
      </c>
      <c r="E296" s="26"/>
      <c r="F296" s="26"/>
      <c r="G296" s="35">
        <v>42692</v>
      </c>
      <c r="H296" s="26"/>
      <c r="I296" s="26" t="s">
        <v>1028</v>
      </c>
      <c r="J296" s="26" t="s">
        <v>1029</v>
      </c>
      <c r="K296" s="37">
        <v>68.97</v>
      </c>
      <c r="L296" s="37">
        <v>68.97</v>
      </c>
      <c r="M296" s="15">
        <v>0</v>
      </c>
      <c r="N296" s="37">
        <f t="shared" si="5"/>
        <v>68.97</v>
      </c>
      <c r="O296" s="26"/>
      <c r="P296" s="26"/>
      <c r="Q296" s="26"/>
      <c r="R296" s="26"/>
      <c r="S296" s="38"/>
    </row>
    <row r="297" spans="1:19" s="52" customFormat="1" ht="33.75" customHeight="1" x14ac:dyDescent="0.25">
      <c r="A297" s="33" t="s">
        <v>382</v>
      </c>
      <c r="B297" s="26" t="s">
        <v>2547</v>
      </c>
      <c r="C297" s="26" t="s">
        <v>1700</v>
      </c>
      <c r="D297" s="26" t="s">
        <v>382</v>
      </c>
      <c r="E297" s="26"/>
      <c r="F297" s="26"/>
      <c r="G297" s="35">
        <v>42692</v>
      </c>
      <c r="H297" s="26"/>
      <c r="I297" s="26" t="s">
        <v>1028</v>
      </c>
      <c r="J297" s="26" t="s">
        <v>1029</v>
      </c>
      <c r="K297" s="37">
        <v>68.97</v>
      </c>
      <c r="L297" s="37">
        <v>68.97</v>
      </c>
      <c r="M297" s="15">
        <v>0</v>
      </c>
      <c r="N297" s="37">
        <f t="shared" si="5"/>
        <v>68.97</v>
      </c>
      <c r="O297" s="26"/>
      <c r="P297" s="26"/>
      <c r="Q297" s="26"/>
      <c r="R297" s="26"/>
      <c r="S297" s="38"/>
    </row>
    <row r="298" spans="1:19" s="52" customFormat="1" ht="33.75" customHeight="1" x14ac:dyDescent="0.25">
      <c r="A298" s="33" t="s">
        <v>382</v>
      </c>
      <c r="B298" s="26" t="s">
        <v>2548</v>
      </c>
      <c r="C298" s="26" t="s">
        <v>1700</v>
      </c>
      <c r="D298" s="26" t="s">
        <v>382</v>
      </c>
      <c r="E298" s="26"/>
      <c r="F298" s="26"/>
      <c r="G298" s="35">
        <v>42692</v>
      </c>
      <c r="H298" s="26"/>
      <c r="I298" s="26" t="s">
        <v>1028</v>
      </c>
      <c r="J298" s="26" t="s">
        <v>1029</v>
      </c>
      <c r="K298" s="37">
        <v>68.97</v>
      </c>
      <c r="L298" s="37">
        <v>68.97</v>
      </c>
      <c r="M298" s="15">
        <v>0</v>
      </c>
      <c r="N298" s="37">
        <f t="shared" si="5"/>
        <v>68.97</v>
      </c>
      <c r="O298" s="26"/>
      <c r="P298" s="26"/>
      <c r="Q298" s="26"/>
      <c r="R298" s="26"/>
      <c r="S298" s="38"/>
    </row>
    <row r="299" spans="1:19" s="52" customFormat="1" ht="33.75" customHeight="1" x14ac:dyDescent="0.25">
      <c r="A299" s="33" t="s">
        <v>382</v>
      </c>
      <c r="B299" s="26" t="s">
        <v>2549</v>
      </c>
      <c r="C299" s="26" t="s">
        <v>1700</v>
      </c>
      <c r="D299" s="26" t="s">
        <v>382</v>
      </c>
      <c r="E299" s="26"/>
      <c r="F299" s="26"/>
      <c r="G299" s="35">
        <v>42692</v>
      </c>
      <c r="H299" s="26"/>
      <c r="I299" s="26" t="s">
        <v>1028</v>
      </c>
      <c r="J299" s="26" t="s">
        <v>1029</v>
      </c>
      <c r="K299" s="37">
        <v>68.97</v>
      </c>
      <c r="L299" s="37">
        <v>68.97</v>
      </c>
      <c r="M299" s="15">
        <v>0</v>
      </c>
      <c r="N299" s="37">
        <f t="shared" si="5"/>
        <v>68.97</v>
      </c>
      <c r="O299" s="26"/>
      <c r="P299" s="26"/>
      <c r="Q299" s="26"/>
      <c r="R299" s="26"/>
      <c r="S299" s="38"/>
    </row>
    <row r="300" spans="1:19" s="52" customFormat="1" ht="33.75" customHeight="1" x14ac:dyDescent="0.25">
      <c r="A300" s="33" t="s">
        <v>382</v>
      </c>
      <c r="B300" s="26" t="s">
        <v>2550</v>
      </c>
      <c r="C300" s="26" t="s">
        <v>1700</v>
      </c>
      <c r="D300" s="26" t="s">
        <v>382</v>
      </c>
      <c r="E300" s="26"/>
      <c r="F300" s="26"/>
      <c r="G300" s="35">
        <v>42692</v>
      </c>
      <c r="H300" s="26"/>
      <c r="I300" s="26" t="s">
        <v>1028</v>
      </c>
      <c r="J300" s="26" t="s">
        <v>1029</v>
      </c>
      <c r="K300" s="37">
        <v>68.97</v>
      </c>
      <c r="L300" s="37">
        <v>68.97</v>
      </c>
      <c r="M300" s="15">
        <v>0</v>
      </c>
      <c r="N300" s="37">
        <f t="shared" si="5"/>
        <v>68.97</v>
      </c>
      <c r="O300" s="26"/>
      <c r="P300" s="26"/>
      <c r="Q300" s="26"/>
      <c r="R300" s="26"/>
      <c r="S300" s="38"/>
    </row>
    <row r="301" spans="1:19" s="52" customFormat="1" ht="33.75" customHeight="1" x14ac:dyDescent="0.25">
      <c r="A301" s="33" t="s">
        <v>382</v>
      </c>
      <c r="B301" s="26" t="s">
        <v>2551</v>
      </c>
      <c r="C301" s="26" t="s">
        <v>1700</v>
      </c>
      <c r="D301" s="26" t="s">
        <v>382</v>
      </c>
      <c r="E301" s="26"/>
      <c r="F301" s="26"/>
      <c r="G301" s="35">
        <v>42692</v>
      </c>
      <c r="H301" s="26"/>
      <c r="I301" s="26" t="s">
        <v>1028</v>
      </c>
      <c r="J301" s="26" t="s">
        <v>1029</v>
      </c>
      <c r="K301" s="37">
        <v>68.97</v>
      </c>
      <c r="L301" s="37">
        <v>68.97</v>
      </c>
      <c r="M301" s="15">
        <v>0</v>
      </c>
      <c r="N301" s="37">
        <f t="shared" si="5"/>
        <v>68.97</v>
      </c>
      <c r="O301" s="26"/>
      <c r="P301" s="26"/>
      <c r="Q301" s="26"/>
      <c r="R301" s="26"/>
      <c r="S301" s="38"/>
    </row>
    <row r="302" spans="1:19" s="52" customFormat="1" ht="33.75" customHeight="1" x14ac:dyDescent="0.25">
      <c r="A302" s="33" t="s">
        <v>382</v>
      </c>
      <c r="B302" s="26" t="s">
        <v>2552</v>
      </c>
      <c r="C302" s="26" t="s">
        <v>1700</v>
      </c>
      <c r="D302" s="26" t="s">
        <v>382</v>
      </c>
      <c r="E302" s="26"/>
      <c r="F302" s="26"/>
      <c r="G302" s="35">
        <v>42692</v>
      </c>
      <c r="H302" s="26"/>
      <c r="I302" s="26" t="s">
        <v>1028</v>
      </c>
      <c r="J302" s="26" t="s">
        <v>1029</v>
      </c>
      <c r="K302" s="37">
        <v>68.97</v>
      </c>
      <c r="L302" s="37">
        <v>68.97</v>
      </c>
      <c r="M302" s="15">
        <v>0</v>
      </c>
      <c r="N302" s="37">
        <f t="shared" si="5"/>
        <v>68.97</v>
      </c>
      <c r="O302" s="26"/>
      <c r="P302" s="26"/>
      <c r="Q302" s="26"/>
      <c r="R302" s="26"/>
      <c r="S302" s="38"/>
    </row>
    <row r="303" spans="1:19" s="52" customFormat="1" ht="33.75" customHeight="1" x14ac:dyDescent="0.25">
      <c r="A303" s="33" t="s">
        <v>382</v>
      </c>
      <c r="B303" s="26" t="s">
        <v>2553</v>
      </c>
      <c r="C303" s="26" t="s">
        <v>1700</v>
      </c>
      <c r="D303" s="26" t="s">
        <v>382</v>
      </c>
      <c r="E303" s="26"/>
      <c r="F303" s="26"/>
      <c r="G303" s="35">
        <v>42692</v>
      </c>
      <c r="H303" s="26"/>
      <c r="I303" s="26" t="s">
        <v>1028</v>
      </c>
      <c r="J303" s="26" t="s">
        <v>1029</v>
      </c>
      <c r="K303" s="37">
        <v>68.97</v>
      </c>
      <c r="L303" s="37">
        <v>68.97</v>
      </c>
      <c r="M303" s="15">
        <v>0</v>
      </c>
      <c r="N303" s="37">
        <f t="shared" si="5"/>
        <v>68.97</v>
      </c>
      <c r="O303" s="26"/>
      <c r="P303" s="26"/>
      <c r="Q303" s="26"/>
      <c r="R303" s="26"/>
      <c r="S303" s="38"/>
    </row>
    <row r="304" spans="1:19" s="52" customFormat="1" ht="33.75" customHeight="1" x14ac:dyDescent="0.25">
      <c r="A304" s="33" t="s">
        <v>382</v>
      </c>
      <c r="B304" s="26" t="s">
        <v>2554</v>
      </c>
      <c r="C304" s="26" t="s">
        <v>1700</v>
      </c>
      <c r="D304" s="26" t="s">
        <v>382</v>
      </c>
      <c r="E304" s="26"/>
      <c r="F304" s="26"/>
      <c r="G304" s="35">
        <v>42692</v>
      </c>
      <c r="H304" s="26"/>
      <c r="I304" s="26" t="s">
        <v>1028</v>
      </c>
      <c r="J304" s="26" t="s">
        <v>1029</v>
      </c>
      <c r="K304" s="37">
        <v>68.97</v>
      </c>
      <c r="L304" s="37">
        <v>68.97</v>
      </c>
      <c r="M304" s="15">
        <v>0</v>
      </c>
      <c r="N304" s="37">
        <f t="shared" si="5"/>
        <v>68.97</v>
      </c>
      <c r="O304" s="26"/>
      <c r="P304" s="26"/>
      <c r="Q304" s="26"/>
      <c r="R304" s="26"/>
      <c r="S304" s="38"/>
    </row>
    <row r="305" spans="1:19" s="52" customFormat="1" ht="33.75" customHeight="1" x14ac:dyDescent="0.25">
      <c r="A305" s="33" t="s">
        <v>382</v>
      </c>
      <c r="B305" s="26" t="s">
        <v>2555</v>
      </c>
      <c r="C305" s="26" t="s">
        <v>1700</v>
      </c>
      <c r="D305" s="26" t="s">
        <v>382</v>
      </c>
      <c r="E305" s="26"/>
      <c r="F305" s="26"/>
      <c r="G305" s="35">
        <v>42692</v>
      </c>
      <c r="H305" s="26"/>
      <c r="I305" s="26" t="s">
        <v>1028</v>
      </c>
      <c r="J305" s="26" t="s">
        <v>1029</v>
      </c>
      <c r="K305" s="37">
        <v>68.97</v>
      </c>
      <c r="L305" s="37">
        <v>68.97</v>
      </c>
      <c r="M305" s="15">
        <v>0</v>
      </c>
      <c r="N305" s="37">
        <f t="shared" si="5"/>
        <v>68.97</v>
      </c>
      <c r="O305" s="26"/>
      <c r="P305" s="26"/>
      <c r="Q305" s="26"/>
      <c r="R305" s="26"/>
      <c r="S305" s="38"/>
    </row>
    <row r="306" spans="1:19" s="52" customFormat="1" ht="33.75" customHeight="1" x14ac:dyDescent="0.25">
      <c r="A306" s="33" t="s">
        <v>382</v>
      </c>
      <c r="B306" s="26" t="s">
        <v>2556</v>
      </c>
      <c r="C306" s="26" t="s">
        <v>1700</v>
      </c>
      <c r="D306" s="26" t="s">
        <v>382</v>
      </c>
      <c r="E306" s="26"/>
      <c r="F306" s="26"/>
      <c r="G306" s="35">
        <v>42692</v>
      </c>
      <c r="H306" s="26"/>
      <c r="I306" s="26" t="s">
        <v>1028</v>
      </c>
      <c r="J306" s="26" t="s">
        <v>1029</v>
      </c>
      <c r="K306" s="37">
        <v>68.97</v>
      </c>
      <c r="L306" s="37">
        <v>68.97</v>
      </c>
      <c r="M306" s="15">
        <v>0</v>
      </c>
      <c r="N306" s="37">
        <f t="shared" si="5"/>
        <v>68.97</v>
      </c>
      <c r="O306" s="26"/>
      <c r="P306" s="26"/>
      <c r="Q306" s="26"/>
      <c r="R306" s="26"/>
      <c r="S306" s="38"/>
    </row>
    <row r="307" spans="1:19" s="52" customFormat="1" ht="33.75" customHeight="1" x14ac:dyDescent="0.25">
      <c r="A307" s="33" t="s">
        <v>382</v>
      </c>
      <c r="B307" s="26" t="s">
        <v>2557</v>
      </c>
      <c r="C307" s="26" t="s">
        <v>1700</v>
      </c>
      <c r="D307" s="26" t="s">
        <v>382</v>
      </c>
      <c r="E307" s="26"/>
      <c r="F307" s="26"/>
      <c r="G307" s="35">
        <v>42692</v>
      </c>
      <c r="H307" s="26"/>
      <c r="I307" s="26" t="s">
        <v>1028</v>
      </c>
      <c r="J307" s="26" t="s">
        <v>1029</v>
      </c>
      <c r="K307" s="37">
        <v>68.97</v>
      </c>
      <c r="L307" s="37">
        <v>68.97</v>
      </c>
      <c r="M307" s="15">
        <v>0</v>
      </c>
      <c r="N307" s="37">
        <f t="shared" si="5"/>
        <v>68.97</v>
      </c>
      <c r="O307" s="26"/>
      <c r="P307" s="26"/>
      <c r="Q307" s="26"/>
      <c r="R307" s="26"/>
      <c r="S307" s="38"/>
    </row>
    <row r="308" spans="1:19" s="52" customFormat="1" ht="33.75" customHeight="1" x14ac:dyDescent="0.25">
      <c r="A308" s="33" t="s">
        <v>382</v>
      </c>
      <c r="B308" s="26" t="s">
        <v>2558</v>
      </c>
      <c r="C308" s="26" t="s">
        <v>1700</v>
      </c>
      <c r="D308" s="26" t="s">
        <v>382</v>
      </c>
      <c r="E308" s="26"/>
      <c r="F308" s="26"/>
      <c r="G308" s="35">
        <v>42692</v>
      </c>
      <c r="H308" s="26"/>
      <c r="I308" s="26" t="s">
        <v>1028</v>
      </c>
      <c r="J308" s="26" t="s">
        <v>1029</v>
      </c>
      <c r="K308" s="37">
        <v>68.97</v>
      </c>
      <c r="L308" s="37">
        <v>68.97</v>
      </c>
      <c r="M308" s="15">
        <v>0</v>
      </c>
      <c r="N308" s="37">
        <f t="shared" si="5"/>
        <v>68.97</v>
      </c>
      <c r="O308" s="26"/>
      <c r="P308" s="26"/>
      <c r="Q308" s="26"/>
      <c r="R308" s="26"/>
      <c r="S308" s="38"/>
    </row>
    <row r="309" spans="1:19" s="52" customFormat="1" ht="33.75" customHeight="1" x14ac:dyDescent="0.25">
      <c r="A309" s="33" t="s">
        <v>382</v>
      </c>
      <c r="B309" s="26" t="s">
        <v>2559</v>
      </c>
      <c r="C309" s="26" t="s">
        <v>1700</v>
      </c>
      <c r="D309" s="26" t="s">
        <v>382</v>
      </c>
      <c r="E309" s="26"/>
      <c r="F309" s="26"/>
      <c r="G309" s="35">
        <v>42692</v>
      </c>
      <c r="H309" s="26"/>
      <c r="I309" s="26" t="s">
        <v>1028</v>
      </c>
      <c r="J309" s="26" t="s">
        <v>1029</v>
      </c>
      <c r="K309" s="37">
        <v>68.97</v>
      </c>
      <c r="L309" s="37">
        <v>68.97</v>
      </c>
      <c r="M309" s="15">
        <v>0</v>
      </c>
      <c r="N309" s="37">
        <f t="shared" si="5"/>
        <v>68.97</v>
      </c>
      <c r="O309" s="26"/>
      <c r="P309" s="26"/>
      <c r="Q309" s="26"/>
      <c r="R309" s="26"/>
      <c r="S309" s="38"/>
    </row>
    <row r="310" spans="1:19" s="52" customFormat="1" ht="33.75" customHeight="1" x14ac:dyDescent="0.25">
      <c r="A310" s="33" t="s">
        <v>382</v>
      </c>
      <c r="B310" s="26" t="s">
        <v>2560</v>
      </c>
      <c r="C310" s="26" t="s">
        <v>1700</v>
      </c>
      <c r="D310" s="26" t="s">
        <v>382</v>
      </c>
      <c r="E310" s="26"/>
      <c r="F310" s="26"/>
      <c r="G310" s="35">
        <v>42692</v>
      </c>
      <c r="H310" s="26"/>
      <c r="I310" s="26" t="s">
        <v>1028</v>
      </c>
      <c r="J310" s="26" t="s">
        <v>1029</v>
      </c>
      <c r="K310" s="37">
        <v>68.97</v>
      </c>
      <c r="L310" s="37">
        <v>68.97</v>
      </c>
      <c r="M310" s="15">
        <v>0</v>
      </c>
      <c r="N310" s="37">
        <f t="shared" si="5"/>
        <v>68.97</v>
      </c>
      <c r="O310" s="26"/>
      <c r="P310" s="26"/>
      <c r="Q310" s="26"/>
      <c r="R310" s="26"/>
      <c r="S310" s="38"/>
    </row>
    <row r="311" spans="1:19" s="52" customFormat="1" ht="33.75" customHeight="1" x14ac:dyDescent="0.25">
      <c r="A311" s="33" t="s">
        <v>382</v>
      </c>
      <c r="B311" s="26" t="s">
        <v>2561</v>
      </c>
      <c r="C311" s="26" t="s">
        <v>1700</v>
      </c>
      <c r="D311" s="26" t="s">
        <v>382</v>
      </c>
      <c r="E311" s="26"/>
      <c r="F311" s="26"/>
      <c r="G311" s="35">
        <v>42692</v>
      </c>
      <c r="H311" s="26"/>
      <c r="I311" s="26" t="s">
        <v>1028</v>
      </c>
      <c r="J311" s="26" t="s">
        <v>1029</v>
      </c>
      <c r="K311" s="37">
        <v>68.97</v>
      </c>
      <c r="L311" s="37">
        <v>68.97</v>
      </c>
      <c r="M311" s="15">
        <v>0</v>
      </c>
      <c r="N311" s="37">
        <f t="shared" si="5"/>
        <v>68.97</v>
      </c>
      <c r="O311" s="26"/>
      <c r="P311" s="26"/>
      <c r="Q311" s="26"/>
      <c r="R311" s="26"/>
      <c r="S311" s="38"/>
    </row>
    <row r="312" spans="1:19" s="52" customFormat="1" ht="33.75" customHeight="1" x14ac:dyDescent="0.25">
      <c r="A312" s="33" t="s">
        <v>382</v>
      </c>
      <c r="B312" s="26" t="s">
        <v>2562</v>
      </c>
      <c r="C312" s="26" t="s">
        <v>1700</v>
      </c>
      <c r="D312" s="26" t="s">
        <v>382</v>
      </c>
      <c r="E312" s="26"/>
      <c r="F312" s="26"/>
      <c r="G312" s="35">
        <v>42692</v>
      </c>
      <c r="H312" s="26"/>
      <c r="I312" s="26" t="s">
        <v>1028</v>
      </c>
      <c r="J312" s="26" t="s">
        <v>1029</v>
      </c>
      <c r="K312" s="37">
        <v>68.97</v>
      </c>
      <c r="L312" s="37">
        <v>68.97</v>
      </c>
      <c r="M312" s="15">
        <v>0</v>
      </c>
      <c r="N312" s="37">
        <f t="shared" si="5"/>
        <v>68.97</v>
      </c>
      <c r="O312" s="26"/>
      <c r="P312" s="26"/>
      <c r="Q312" s="26"/>
      <c r="R312" s="26"/>
      <c r="S312" s="38"/>
    </row>
    <row r="313" spans="1:19" s="52" customFormat="1" ht="33.75" customHeight="1" x14ac:dyDescent="0.25">
      <c r="A313" s="33" t="s">
        <v>382</v>
      </c>
      <c r="B313" s="26" t="s">
        <v>2563</v>
      </c>
      <c r="C313" s="26" t="s">
        <v>1700</v>
      </c>
      <c r="D313" s="26" t="s">
        <v>382</v>
      </c>
      <c r="E313" s="26"/>
      <c r="F313" s="26"/>
      <c r="G313" s="35">
        <v>42692</v>
      </c>
      <c r="H313" s="26"/>
      <c r="I313" s="26" t="s">
        <v>1028</v>
      </c>
      <c r="J313" s="26" t="s">
        <v>1029</v>
      </c>
      <c r="K313" s="37">
        <v>68.97</v>
      </c>
      <c r="L313" s="37">
        <v>68.97</v>
      </c>
      <c r="M313" s="15">
        <v>0</v>
      </c>
      <c r="N313" s="37">
        <f t="shared" si="5"/>
        <v>68.97</v>
      </c>
      <c r="O313" s="26"/>
      <c r="P313" s="26"/>
      <c r="Q313" s="26"/>
      <c r="R313" s="26"/>
      <c r="S313" s="38"/>
    </row>
    <row r="314" spans="1:19" s="52" customFormat="1" ht="33.75" customHeight="1" x14ac:dyDescent="0.25">
      <c r="A314" s="33" t="s">
        <v>382</v>
      </c>
      <c r="B314" s="26" t="s">
        <v>2564</v>
      </c>
      <c r="C314" s="26" t="s">
        <v>1700</v>
      </c>
      <c r="D314" s="26" t="s">
        <v>382</v>
      </c>
      <c r="E314" s="26"/>
      <c r="F314" s="26"/>
      <c r="G314" s="35">
        <v>42692</v>
      </c>
      <c r="H314" s="26"/>
      <c r="I314" s="26" t="s">
        <v>1028</v>
      </c>
      <c r="J314" s="26" t="s">
        <v>1029</v>
      </c>
      <c r="K314" s="37">
        <v>68.97</v>
      </c>
      <c r="L314" s="37">
        <v>68.97</v>
      </c>
      <c r="M314" s="15">
        <v>0</v>
      </c>
      <c r="N314" s="37">
        <f t="shared" si="5"/>
        <v>68.97</v>
      </c>
      <c r="O314" s="26"/>
      <c r="P314" s="26"/>
      <c r="Q314" s="26"/>
      <c r="R314" s="26"/>
      <c r="S314" s="38"/>
    </row>
    <row r="315" spans="1:19" s="52" customFormat="1" ht="33.75" customHeight="1" x14ac:dyDescent="0.25">
      <c r="A315" s="33" t="s">
        <v>382</v>
      </c>
      <c r="B315" s="26" t="s">
        <v>2565</v>
      </c>
      <c r="C315" s="26" t="s">
        <v>1700</v>
      </c>
      <c r="D315" s="26" t="s">
        <v>382</v>
      </c>
      <c r="E315" s="26"/>
      <c r="F315" s="26"/>
      <c r="G315" s="35">
        <v>42692</v>
      </c>
      <c r="H315" s="26"/>
      <c r="I315" s="26" t="s">
        <v>1028</v>
      </c>
      <c r="J315" s="26" t="s">
        <v>1029</v>
      </c>
      <c r="K315" s="37">
        <v>68.97</v>
      </c>
      <c r="L315" s="37">
        <v>68.97</v>
      </c>
      <c r="M315" s="15">
        <v>0</v>
      </c>
      <c r="N315" s="37">
        <f t="shared" si="5"/>
        <v>68.97</v>
      </c>
      <c r="O315" s="26"/>
      <c r="P315" s="26"/>
      <c r="Q315" s="26"/>
      <c r="R315" s="26"/>
      <c r="S315" s="38"/>
    </row>
    <row r="316" spans="1:19" s="52" customFormat="1" ht="33.75" customHeight="1" x14ac:dyDescent="0.25">
      <c r="A316" s="33" t="s">
        <v>382</v>
      </c>
      <c r="B316" s="26" t="s">
        <v>2566</v>
      </c>
      <c r="C316" s="26" t="s">
        <v>1700</v>
      </c>
      <c r="D316" s="26" t="s">
        <v>382</v>
      </c>
      <c r="E316" s="26"/>
      <c r="F316" s="26"/>
      <c r="G316" s="35">
        <v>42692</v>
      </c>
      <c r="H316" s="26"/>
      <c r="I316" s="26" t="s">
        <v>1028</v>
      </c>
      <c r="J316" s="26" t="s">
        <v>1029</v>
      </c>
      <c r="K316" s="37">
        <v>68.97</v>
      </c>
      <c r="L316" s="37">
        <v>68.97</v>
      </c>
      <c r="M316" s="15">
        <v>0</v>
      </c>
      <c r="N316" s="37">
        <f t="shared" si="5"/>
        <v>68.97</v>
      </c>
      <c r="O316" s="26"/>
      <c r="P316" s="26"/>
      <c r="Q316" s="26"/>
      <c r="R316" s="26"/>
      <c r="S316" s="38"/>
    </row>
    <row r="317" spans="1:19" s="52" customFormat="1" ht="33.75" customHeight="1" x14ac:dyDescent="0.25">
      <c r="A317" s="33" t="s">
        <v>382</v>
      </c>
      <c r="B317" s="26" t="s">
        <v>2567</v>
      </c>
      <c r="C317" s="26" t="s">
        <v>1700</v>
      </c>
      <c r="D317" s="26" t="s">
        <v>382</v>
      </c>
      <c r="E317" s="26"/>
      <c r="F317" s="26"/>
      <c r="G317" s="35">
        <v>42692</v>
      </c>
      <c r="H317" s="26"/>
      <c r="I317" s="26" t="s">
        <v>1028</v>
      </c>
      <c r="J317" s="26" t="s">
        <v>1029</v>
      </c>
      <c r="K317" s="37">
        <v>68.97</v>
      </c>
      <c r="L317" s="37">
        <v>68.97</v>
      </c>
      <c r="M317" s="15">
        <v>0</v>
      </c>
      <c r="N317" s="37">
        <f t="shared" si="5"/>
        <v>68.97</v>
      </c>
      <c r="O317" s="26"/>
      <c r="P317" s="26"/>
      <c r="Q317" s="26"/>
      <c r="R317" s="26"/>
      <c r="S317" s="38"/>
    </row>
    <row r="318" spans="1:19" s="52" customFormat="1" ht="33.75" customHeight="1" x14ac:dyDescent="0.25">
      <c r="A318" s="33" t="s">
        <v>382</v>
      </c>
      <c r="B318" s="26" t="s">
        <v>2568</v>
      </c>
      <c r="C318" s="26" t="s">
        <v>1700</v>
      </c>
      <c r="D318" s="26" t="s">
        <v>382</v>
      </c>
      <c r="E318" s="26"/>
      <c r="F318" s="26"/>
      <c r="G318" s="35">
        <v>42692</v>
      </c>
      <c r="H318" s="26"/>
      <c r="I318" s="26" t="s">
        <v>1028</v>
      </c>
      <c r="J318" s="26" t="s">
        <v>1029</v>
      </c>
      <c r="K318" s="37">
        <v>68.97</v>
      </c>
      <c r="L318" s="37">
        <v>68.97</v>
      </c>
      <c r="M318" s="15">
        <v>0</v>
      </c>
      <c r="N318" s="37">
        <f t="shared" si="5"/>
        <v>68.97</v>
      </c>
      <c r="O318" s="26"/>
      <c r="P318" s="26"/>
      <c r="Q318" s="26"/>
      <c r="R318" s="26"/>
      <c r="S318" s="38"/>
    </row>
    <row r="319" spans="1:19" s="52" customFormat="1" ht="33.75" customHeight="1" x14ac:dyDescent="0.25">
      <c r="A319" s="33" t="s">
        <v>382</v>
      </c>
      <c r="B319" s="26" t="s">
        <v>2569</v>
      </c>
      <c r="C319" s="26" t="s">
        <v>1700</v>
      </c>
      <c r="D319" s="26" t="s">
        <v>382</v>
      </c>
      <c r="E319" s="26"/>
      <c r="F319" s="26"/>
      <c r="G319" s="35">
        <v>42692</v>
      </c>
      <c r="H319" s="26"/>
      <c r="I319" s="26" t="s">
        <v>1028</v>
      </c>
      <c r="J319" s="26" t="s">
        <v>1029</v>
      </c>
      <c r="K319" s="37">
        <v>68.97</v>
      </c>
      <c r="L319" s="37">
        <v>68.97</v>
      </c>
      <c r="M319" s="15">
        <v>0</v>
      </c>
      <c r="N319" s="37">
        <f t="shared" si="5"/>
        <v>68.97</v>
      </c>
      <c r="O319" s="26"/>
      <c r="P319" s="26"/>
      <c r="Q319" s="26"/>
      <c r="R319" s="26"/>
      <c r="S319" s="38"/>
    </row>
    <row r="320" spans="1:19" s="52" customFormat="1" ht="33.75" customHeight="1" x14ac:dyDescent="0.25">
      <c r="A320" s="33" t="s">
        <v>382</v>
      </c>
      <c r="B320" s="26" t="s">
        <v>2570</v>
      </c>
      <c r="C320" s="26" t="s">
        <v>1700</v>
      </c>
      <c r="D320" s="26" t="s">
        <v>382</v>
      </c>
      <c r="E320" s="26"/>
      <c r="F320" s="26"/>
      <c r="G320" s="35">
        <v>42692</v>
      </c>
      <c r="H320" s="26"/>
      <c r="I320" s="26" t="s">
        <v>1028</v>
      </c>
      <c r="J320" s="26" t="s">
        <v>1029</v>
      </c>
      <c r="K320" s="37">
        <v>68.959999999999994</v>
      </c>
      <c r="L320" s="37">
        <v>68.959999999999994</v>
      </c>
      <c r="M320" s="15">
        <v>0</v>
      </c>
      <c r="N320" s="37">
        <f t="shared" si="5"/>
        <v>68.959999999999994</v>
      </c>
      <c r="O320" s="26"/>
      <c r="P320" s="26"/>
      <c r="Q320" s="26"/>
      <c r="R320" s="26"/>
      <c r="S320" s="38"/>
    </row>
    <row r="321" spans="1:19" s="52" customFormat="1" ht="33.75" customHeight="1" x14ac:dyDescent="0.25">
      <c r="A321" s="33" t="s">
        <v>326</v>
      </c>
      <c r="B321" s="26" t="s">
        <v>2571</v>
      </c>
      <c r="C321" s="26" t="s">
        <v>1700</v>
      </c>
      <c r="D321" s="26" t="s">
        <v>326</v>
      </c>
      <c r="E321" s="26"/>
      <c r="F321" s="26"/>
      <c r="G321" s="35">
        <v>42678</v>
      </c>
      <c r="H321" s="26"/>
      <c r="I321" s="26" t="s">
        <v>1591</v>
      </c>
      <c r="J321" s="26" t="s">
        <v>1592</v>
      </c>
      <c r="K321" s="37">
        <v>5.23</v>
      </c>
      <c r="L321" s="37">
        <v>4.32</v>
      </c>
      <c r="M321" s="15">
        <v>0.21064814809999999</v>
      </c>
      <c r="N321" s="37">
        <f t="shared" si="5"/>
        <v>5.23</v>
      </c>
      <c r="O321" s="26"/>
      <c r="P321" s="26"/>
      <c r="Q321" s="26"/>
      <c r="R321" s="26"/>
      <c r="S321" s="38"/>
    </row>
    <row r="322" spans="1:19" s="52" customFormat="1" ht="33.75" customHeight="1" x14ac:dyDescent="0.25">
      <c r="A322" s="33" t="s">
        <v>348</v>
      </c>
      <c r="B322" s="26" t="s">
        <v>2572</v>
      </c>
      <c r="C322" s="26" t="s">
        <v>1700</v>
      </c>
      <c r="D322" s="26" t="s">
        <v>348</v>
      </c>
      <c r="E322" s="26"/>
      <c r="F322" s="26"/>
      <c r="G322" s="35">
        <v>42678</v>
      </c>
      <c r="H322" s="26"/>
      <c r="I322" s="26" t="s">
        <v>529</v>
      </c>
      <c r="J322" s="26" t="s">
        <v>929</v>
      </c>
      <c r="K322" s="37">
        <v>5.7</v>
      </c>
      <c r="L322" s="37">
        <v>4.71</v>
      </c>
      <c r="M322" s="15">
        <v>0.21019108280000001</v>
      </c>
      <c r="N322" s="37">
        <f t="shared" si="5"/>
        <v>5.7</v>
      </c>
      <c r="O322" s="26"/>
      <c r="P322" s="26"/>
      <c r="Q322" s="26"/>
      <c r="R322" s="26"/>
      <c r="S322" s="38"/>
    </row>
    <row r="323" spans="1:19" s="52" customFormat="1" ht="33.75" customHeight="1" x14ac:dyDescent="0.25">
      <c r="A323" s="33" t="s">
        <v>2573</v>
      </c>
      <c r="B323" s="26" t="s">
        <v>2574</v>
      </c>
      <c r="C323" s="26" t="s">
        <v>1700</v>
      </c>
      <c r="D323" s="26" t="s">
        <v>2573</v>
      </c>
      <c r="E323" s="26"/>
      <c r="F323" s="26"/>
      <c r="G323" s="35">
        <v>42678</v>
      </c>
      <c r="H323" s="26"/>
      <c r="I323" s="26" t="s">
        <v>367</v>
      </c>
      <c r="J323" s="26" t="s">
        <v>990</v>
      </c>
      <c r="K323" s="37">
        <v>77.22</v>
      </c>
      <c r="L323" s="37">
        <v>63.82</v>
      </c>
      <c r="M323" s="15">
        <v>0.20996552800000001</v>
      </c>
      <c r="N323" s="37">
        <f t="shared" si="5"/>
        <v>77.22</v>
      </c>
      <c r="O323" s="26"/>
      <c r="P323" s="26"/>
      <c r="Q323" s="26"/>
      <c r="R323" s="26"/>
      <c r="S323" s="38"/>
    </row>
    <row r="324" spans="1:19" s="52" customFormat="1" ht="33.75" customHeight="1" x14ac:dyDescent="0.25">
      <c r="A324" s="33" t="s">
        <v>336</v>
      </c>
      <c r="B324" s="26" t="s">
        <v>2575</v>
      </c>
      <c r="C324" s="26" t="s">
        <v>1700</v>
      </c>
      <c r="D324" s="26" t="s">
        <v>336</v>
      </c>
      <c r="E324" s="26"/>
      <c r="F324" s="26"/>
      <c r="G324" s="35">
        <v>42681</v>
      </c>
      <c r="H324" s="26"/>
      <c r="I324" s="26" t="s">
        <v>338</v>
      </c>
      <c r="J324" s="26" t="s">
        <v>922</v>
      </c>
      <c r="K324" s="37">
        <v>529.74</v>
      </c>
      <c r="L324" s="37">
        <v>437.8</v>
      </c>
      <c r="M324" s="15">
        <v>0.2100045683</v>
      </c>
      <c r="N324" s="37">
        <f t="shared" si="5"/>
        <v>529.74</v>
      </c>
      <c r="O324" s="26"/>
      <c r="P324" s="26"/>
      <c r="Q324" s="26"/>
      <c r="R324" s="26"/>
      <c r="S324" s="38"/>
    </row>
    <row r="325" spans="1:19" s="52" customFormat="1" ht="33.75" customHeight="1" x14ac:dyDescent="0.25">
      <c r="A325" s="33" t="s">
        <v>340</v>
      </c>
      <c r="B325" s="26" t="s">
        <v>2576</v>
      </c>
      <c r="C325" s="26" t="s">
        <v>1700</v>
      </c>
      <c r="D325" s="26" t="s">
        <v>340</v>
      </c>
      <c r="E325" s="26"/>
      <c r="F325" s="26"/>
      <c r="G325" s="35">
        <v>42674</v>
      </c>
      <c r="H325" s="26"/>
      <c r="I325" s="26" t="s">
        <v>459</v>
      </c>
      <c r="J325" s="26" t="s">
        <v>1642</v>
      </c>
      <c r="K325" s="37">
        <v>40</v>
      </c>
      <c r="L325" s="37">
        <v>33.06</v>
      </c>
      <c r="M325" s="15">
        <v>0.20992135510000001</v>
      </c>
      <c r="N325" s="37">
        <f t="shared" si="5"/>
        <v>40</v>
      </c>
      <c r="O325" s="26"/>
      <c r="P325" s="26"/>
      <c r="Q325" s="26"/>
      <c r="R325" s="26"/>
      <c r="S325" s="38"/>
    </row>
    <row r="326" spans="1:19" s="52" customFormat="1" ht="33.75" customHeight="1" x14ac:dyDescent="0.25">
      <c r="A326" s="33" t="s">
        <v>331</v>
      </c>
      <c r="B326" s="26" t="s">
        <v>2577</v>
      </c>
      <c r="C326" s="26" t="s">
        <v>1700</v>
      </c>
      <c r="D326" s="26" t="s">
        <v>331</v>
      </c>
      <c r="E326" s="26"/>
      <c r="F326" s="26"/>
      <c r="G326" s="35">
        <v>42674</v>
      </c>
      <c r="H326" s="26"/>
      <c r="I326" s="26" t="s">
        <v>1251</v>
      </c>
      <c r="J326" s="26" t="s">
        <v>1252</v>
      </c>
      <c r="K326" s="37">
        <v>198.9</v>
      </c>
      <c r="L326" s="37">
        <v>164.38</v>
      </c>
      <c r="M326" s="15">
        <v>0.21000121669999999</v>
      </c>
      <c r="N326" s="37">
        <f t="shared" si="5"/>
        <v>198.9</v>
      </c>
      <c r="O326" s="26"/>
      <c r="P326" s="26"/>
      <c r="Q326" s="26"/>
      <c r="R326" s="26"/>
      <c r="S326" s="38"/>
    </row>
    <row r="327" spans="1:19" s="52" customFormat="1" ht="33.75" customHeight="1" x14ac:dyDescent="0.25">
      <c r="A327" s="33" t="s">
        <v>939</v>
      </c>
      <c r="B327" s="26" t="s">
        <v>2578</v>
      </c>
      <c r="C327" s="26" t="s">
        <v>1700</v>
      </c>
      <c r="D327" s="26" t="s">
        <v>939</v>
      </c>
      <c r="E327" s="26"/>
      <c r="F327" s="26"/>
      <c r="G327" s="35">
        <v>42682</v>
      </c>
      <c r="H327" s="26"/>
      <c r="I327" s="26" t="s">
        <v>2579</v>
      </c>
      <c r="J327" s="26" t="s">
        <v>2580</v>
      </c>
      <c r="K327" s="37">
        <v>100</v>
      </c>
      <c r="L327" s="37">
        <v>90.91</v>
      </c>
      <c r="M327" s="15">
        <v>9.9989000100000003E-2</v>
      </c>
      <c r="N327" s="37">
        <f t="shared" si="5"/>
        <v>100</v>
      </c>
      <c r="O327" s="26"/>
      <c r="P327" s="26"/>
      <c r="Q327" s="26"/>
      <c r="R327" s="26"/>
      <c r="S327" s="38"/>
    </row>
    <row r="328" spans="1:19" s="52" customFormat="1" ht="33.75" customHeight="1" x14ac:dyDescent="0.25">
      <c r="A328" s="33" t="s">
        <v>336</v>
      </c>
      <c r="B328" s="26" t="s">
        <v>2581</v>
      </c>
      <c r="C328" s="26" t="s">
        <v>1700</v>
      </c>
      <c r="D328" s="26" t="s">
        <v>336</v>
      </c>
      <c r="E328" s="26"/>
      <c r="F328" s="26"/>
      <c r="G328" s="35">
        <v>42682</v>
      </c>
      <c r="H328" s="26"/>
      <c r="I328" s="26" t="s">
        <v>338</v>
      </c>
      <c r="J328" s="26" t="s">
        <v>922</v>
      </c>
      <c r="K328" s="37">
        <v>89.42</v>
      </c>
      <c r="L328" s="37">
        <v>73.900000000000006</v>
      </c>
      <c r="M328" s="15">
        <v>0.21001353179999999</v>
      </c>
      <c r="N328" s="37">
        <f t="shared" si="5"/>
        <v>89.42</v>
      </c>
      <c r="O328" s="26"/>
      <c r="P328" s="26"/>
      <c r="Q328" s="26"/>
      <c r="R328" s="26"/>
      <c r="S328" s="38"/>
    </row>
    <row r="329" spans="1:19" s="52" customFormat="1" ht="33.75" customHeight="1" x14ac:dyDescent="0.25">
      <c r="A329" s="33" t="s">
        <v>336</v>
      </c>
      <c r="B329" s="26" t="s">
        <v>2582</v>
      </c>
      <c r="C329" s="26" t="s">
        <v>1700</v>
      </c>
      <c r="D329" s="26" t="s">
        <v>336</v>
      </c>
      <c r="E329" s="26"/>
      <c r="F329" s="26"/>
      <c r="G329" s="35">
        <v>42674</v>
      </c>
      <c r="H329" s="26"/>
      <c r="I329" s="26" t="s">
        <v>338</v>
      </c>
      <c r="J329" s="26" t="s">
        <v>922</v>
      </c>
      <c r="K329" s="37">
        <v>388.83</v>
      </c>
      <c r="L329" s="37">
        <v>321.35000000000002</v>
      </c>
      <c r="M329" s="15">
        <v>0.20998910840000001</v>
      </c>
      <c r="N329" s="37">
        <f t="shared" si="5"/>
        <v>388.83</v>
      </c>
      <c r="O329" s="26"/>
      <c r="P329" s="26"/>
      <c r="Q329" s="26"/>
      <c r="R329" s="26"/>
      <c r="S329" s="38"/>
    </row>
    <row r="330" spans="1:19" s="52" customFormat="1" ht="33.75" customHeight="1" x14ac:dyDescent="0.25">
      <c r="A330" s="33" t="s">
        <v>336</v>
      </c>
      <c r="B330" s="26" t="s">
        <v>2583</v>
      </c>
      <c r="C330" s="26" t="s">
        <v>1700</v>
      </c>
      <c r="D330" s="26" t="s">
        <v>336</v>
      </c>
      <c r="E330" s="26"/>
      <c r="F330" s="26"/>
      <c r="G330" s="35">
        <v>42674</v>
      </c>
      <c r="H330" s="26"/>
      <c r="I330" s="26" t="s">
        <v>338</v>
      </c>
      <c r="J330" s="26" t="s">
        <v>922</v>
      </c>
      <c r="K330" s="37">
        <v>124.15</v>
      </c>
      <c r="L330" s="37">
        <v>102.6</v>
      </c>
      <c r="M330" s="15">
        <v>0.21003898639999999</v>
      </c>
      <c r="N330" s="37">
        <f t="shared" si="5"/>
        <v>124.15</v>
      </c>
      <c r="O330" s="26"/>
      <c r="P330" s="26"/>
      <c r="Q330" s="26"/>
      <c r="R330" s="26"/>
      <c r="S330" s="38"/>
    </row>
    <row r="331" spans="1:19" s="52" customFormat="1" ht="33.75" customHeight="1" x14ac:dyDescent="0.25">
      <c r="A331" s="33" t="s">
        <v>336</v>
      </c>
      <c r="B331" s="26" t="s">
        <v>2584</v>
      </c>
      <c r="C331" s="26" t="s">
        <v>1700</v>
      </c>
      <c r="D331" s="26" t="s">
        <v>336</v>
      </c>
      <c r="E331" s="26"/>
      <c r="F331" s="26"/>
      <c r="G331" s="35">
        <v>42674</v>
      </c>
      <c r="H331" s="26"/>
      <c r="I331" s="26" t="s">
        <v>338</v>
      </c>
      <c r="J331" s="26" t="s">
        <v>922</v>
      </c>
      <c r="K331" s="37">
        <v>646.47</v>
      </c>
      <c r="L331" s="37">
        <v>534.27</v>
      </c>
      <c r="M331" s="15">
        <v>0.21000617669999999</v>
      </c>
      <c r="N331" s="37">
        <f t="shared" si="5"/>
        <v>646.47</v>
      </c>
      <c r="O331" s="26"/>
      <c r="P331" s="26"/>
      <c r="Q331" s="26"/>
      <c r="R331" s="26"/>
      <c r="S331" s="38"/>
    </row>
    <row r="332" spans="1:19" s="52" customFormat="1" ht="33.75" customHeight="1" x14ac:dyDescent="0.25">
      <c r="A332" s="33" t="s">
        <v>336</v>
      </c>
      <c r="B332" s="26" t="s">
        <v>2585</v>
      </c>
      <c r="C332" s="26" t="s">
        <v>1700</v>
      </c>
      <c r="D332" s="26" t="s">
        <v>336</v>
      </c>
      <c r="E332" s="26"/>
      <c r="F332" s="26"/>
      <c r="G332" s="35">
        <v>42674</v>
      </c>
      <c r="H332" s="26"/>
      <c r="I332" s="26" t="s">
        <v>338</v>
      </c>
      <c r="J332" s="26" t="s">
        <v>922</v>
      </c>
      <c r="K332" s="37">
        <v>158.72</v>
      </c>
      <c r="L332" s="37">
        <v>131.16999999999999</v>
      </c>
      <c r="M332" s="15">
        <v>0.21003278189999999</v>
      </c>
      <c r="N332" s="37">
        <f t="shared" si="5"/>
        <v>158.72</v>
      </c>
      <c r="O332" s="26"/>
      <c r="P332" s="26"/>
      <c r="Q332" s="26"/>
      <c r="R332" s="26"/>
      <c r="S332" s="38"/>
    </row>
    <row r="333" spans="1:19" s="52" customFormat="1" ht="33.75" customHeight="1" x14ac:dyDescent="0.25">
      <c r="A333" s="33" t="s">
        <v>355</v>
      </c>
      <c r="B333" s="26" t="s">
        <v>2586</v>
      </c>
      <c r="C333" s="26" t="s">
        <v>1700</v>
      </c>
      <c r="D333" s="26" t="s">
        <v>355</v>
      </c>
      <c r="E333" s="26"/>
      <c r="F333" s="26"/>
      <c r="G333" s="35">
        <v>42683</v>
      </c>
      <c r="H333" s="26"/>
      <c r="I333" s="26" t="s">
        <v>373</v>
      </c>
      <c r="J333" s="26" t="s">
        <v>1330</v>
      </c>
      <c r="K333" s="37">
        <v>45.03</v>
      </c>
      <c r="L333" s="37">
        <v>37.21</v>
      </c>
      <c r="M333" s="15">
        <v>0.21015855950000001</v>
      </c>
      <c r="N333" s="37">
        <f t="shared" si="5"/>
        <v>45.03</v>
      </c>
      <c r="O333" s="26"/>
      <c r="P333" s="26"/>
      <c r="Q333" s="26"/>
      <c r="R333" s="26"/>
      <c r="S333" s="38"/>
    </row>
    <row r="334" spans="1:19" s="52" customFormat="1" ht="33.75" customHeight="1" x14ac:dyDescent="0.25">
      <c r="A334" s="33" t="s">
        <v>348</v>
      </c>
      <c r="B334" s="26" t="s">
        <v>2587</v>
      </c>
      <c r="C334" s="26" t="s">
        <v>1700</v>
      </c>
      <c r="D334" s="26" t="s">
        <v>348</v>
      </c>
      <c r="E334" s="26"/>
      <c r="F334" s="26"/>
      <c r="G334" s="35">
        <v>42683</v>
      </c>
      <c r="H334" s="26"/>
      <c r="I334" s="26" t="s">
        <v>529</v>
      </c>
      <c r="J334" s="26" t="s">
        <v>929</v>
      </c>
      <c r="K334" s="37">
        <v>102</v>
      </c>
      <c r="L334" s="37">
        <v>84.3</v>
      </c>
      <c r="M334" s="15">
        <v>0.2099644128</v>
      </c>
      <c r="N334" s="37">
        <f t="shared" si="5"/>
        <v>102</v>
      </c>
      <c r="O334" s="26"/>
      <c r="P334" s="26"/>
      <c r="Q334" s="26"/>
      <c r="R334" s="26"/>
      <c r="S334" s="38"/>
    </row>
    <row r="335" spans="1:19" s="52" customFormat="1" ht="33.75" customHeight="1" x14ac:dyDescent="0.25">
      <c r="A335" s="33" t="s">
        <v>344</v>
      </c>
      <c r="B335" s="26" t="s">
        <v>2588</v>
      </c>
      <c r="C335" s="26" t="s">
        <v>1700</v>
      </c>
      <c r="D335" s="26" t="s">
        <v>344</v>
      </c>
      <c r="E335" s="26"/>
      <c r="F335" s="26"/>
      <c r="G335" s="35">
        <v>42683</v>
      </c>
      <c r="H335" s="26"/>
      <c r="I335" s="26" t="s">
        <v>2589</v>
      </c>
      <c r="J335" s="26" t="s">
        <v>2590</v>
      </c>
      <c r="K335" s="37">
        <v>43.05</v>
      </c>
      <c r="L335" s="37">
        <v>39.14</v>
      </c>
      <c r="M335" s="15">
        <v>9.9897802800000005E-2</v>
      </c>
      <c r="N335" s="37">
        <f t="shared" si="5"/>
        <v>43.05</v>
      </c>
      <c r="O335" s="26"/>
      <c r="P335" s="26"/>
      <c r="Q335" s="26"/>
      <c r="R335" s="26"/>
      <c r="S335" s="38"/>
    </row>
    <row r="336" spans="1:19" s="52" customFormat="1" ht="33.75" customHeight="1" x14ac:dyDescent="0.25">
      <c r="A336" s="33" t="s">
        <v>344</v>
      </c>
      <c r="B336" s="26" t="s">
        <v>2591</v>
      </c>
      <c r="C336" s="26" t="s">
        <v>1700</v>
      </c>
      <c r="D336" s="26" t="s">
        <v>344</v>
      </c>
      <c r="E336" s="26"/>
      <c r="F336" s="26"/>
      <c r="G336" s="35">
        <v>42683</v>
      </c>
      <c r="H336" s="26"/>
      <c r="I336" s="26" t="s">
        <v>987</v>
      </c>
      <c r="J336" s="26" t="s">
        <v>988</v>
      </c>
      <c r="K336" s="37">
        <v>10.3</v>
      </c>
      <c r="L336" s="37">
        <v>9.3699999999999992</v>
      </c>
      <c r="M336" s="15">
        <v>9.9252934900000006E-2</v>
      </c>
      <c r="N336" s="37">
        <f t="shared" si="5"/>
        <v>10.3</v>
      </c>
      <c r="O336" s="26"/>
      <c r="P336" s="26"/>
      <c r="Q336" s="26"/>
      <c r="R336" s="26"/>
      <c r="S336" s="38"/>
    </row>
    <row r="337" spans="1:19" s="52" customFormat="1" ht="33.75" customHeight="1" x14ac:dyDescent="0.25">
      <c r="A337" s="33" t="s">
        <v>344</v>
      </c>
      <c r="B337" s="26" t="s">
        <v>2592</v>
      </c>
      <c r="C337" s="26" t="s">
        <v>1700</v>
      </c>
      <c r="D337" s="26" t="s">
        <v>344</v>
      </c>
      <c r="E337" s="26"/>
      <c r="F337" s="26"/>
      <c r="G337" s="35">
        <v>42683</v>
      </c>
      <c r="H337" s="26"/>
      <c r="I337" s="26" t="s">
        <v>987</v>
      </c>
      <c r="J337" s="26" t="s">
        <v>988</v>
      </c>
      <c r="K337" s="37">
        <v>10.3</v>
      </c>
      <c r="L337" s="37">
        <v>9.3699999999999992</v>
      </c>
      <c r="M337" s="15">
        <v>9.9252934900000006E-2</v>
      </c>
      <c r="N337" s="37">
        <f t="shared" si="5"/>
        <v>10.3</v>
      </c>
      <c r="O337" s="26"/>
      <c r="P337" s="26"/>
      <c r="Q337" s="26"/>
      <c r="R337" s="26"/>
      <c r="S337" s="38"/>
    </row>
    <row r="338" spans="1:19" s="52" customFormat="1" ht="33.75" customHeight="1" x14ac:dyDescent="0.25">
      <c r="A338" s="33" t="s">
        <v>344</v>
      </c>
      <c r="B338" s="26" t="s">
        <v>2593</v>
      </c>
      <c r="C338" s="26" t="s">
        <v>1700</v>
      </c>
      <c r="D338" s="26" t="s">
        <v>344</v>
      </c>
      <c r="E338" s="26"/>
      <c r="F338" s="26"/>
      <c r="G338" s="35">
        <v>42683</v>
      </c>
      <c r="H338" s="26"/>
      <c r="I338" s="26" t="s">
        <v>987</v>
      </c>
      <c r="J338" s="26" t="s">
        <v>988</v>
      </c>
      <c r="K338" s="37">
        <v>10.3</v>
      </c>
      <c r="L338" s="37">
        <v>9.3699999999999992</v>
      </c>
      <c r="M338" s="15">
        <v>9.9252934900000006E-2</v>
      </c>
      <c r="N338" s="37">
        <f t="shared" si="5"/>
        <v>10.3</v>
      </c>
      <c r="O338" s="26"/>
      <c r="P338" s="26"/>
      <c r="Q338" s="26"/>
      <c r="R338" s="26"/>
      <c r="S338" s="38"/>
    </row>
    <row r="339" spans="1:19" s="52" customFormat="1" ht="33.75" customHeight="1" x14ac:dyDescent="0.25">
      <c r="A339" s="33" t="s">
        <v>344</v>
      </c>
      <c r="B339" s="26" t="s">
        <v>2594</v>
      </c>
      <c r="C339" s="26" t="s">
        <v>1700</v>
      </c>
      <c r="D339" s="26" t="s">
        <v>344</v>
      </c>
      <c r="E339" s="26"/>
      <c r="F339" s="26"/>
      <c r="G339" s="35">
        <v>42683</v>
      </c>
      <c r="H339" s="26"/>
      <c r="I339" s="26" t="s">
        <v>987</v>
      </c>
      <c r="J339" s="26" t="s">
        <v>988</v>
      </c>
      <c r="K339" s="37">
        <v>10.3</v>
      </c>
      <c r="L339" s="37">
        <v>9.3699999999999992</v>
      </c>
      <c r="M339" s="15">
        <v>9.9252934900000006E-2</v>
      </c>
      <c r="N339" s="37">
        <f t="shared" si="5"/>
        <v>10.3</v>
      </c>
      <c r="O339" s="26"/>
      <c r="P339" s="26"/>
      <c r="Q339" s="26"/>
      <c r="R339" s="26"/>
      <c r="S339" s="38"/>
    </row>
    <row r="340" spans="1:19" s="52" customFormat="1" ht="33.75" customHeight="1" x14ac:dyDescent="0.25">
      <c r="A340" s="33" t="s">
        <v>344</v>
      </c>
      <c r="B340" s="26" t="s">
        <v>2595</v>
      </c>
      <c r="C340" s="26" t="s">
        <v>1700</v>
      </c>
      <c r="D340" s="26" t="s">
        <v>344</v>
      </c>
      <c r="E340" s="26"/>
      <c r="F340" s="26"/>
      <c r="G340" s="35">
        <v>42683</v>
      </c>
      <c r="H340" s="26"/>
      <c r="I340" s="26" t="s">
        <v>987</v>
      </c>
      <c r="J340" s="26" t="s">
        <v>988</v>
      </c>
      <c r="K340" s="37">
        <v>73.150000000000006</v>
      </c>
      <c r="L340" s="37">
        <v>66.47</v>
      </c>
      <c r="M340" s="15">
        <v>0.1004964646</v>
      </c>
      <c r="N340" s="37">
        <f t="shared" si="5"/>
        <v>73.150000000000006</v>
      </c>
      <c r="O340" s="26"/>
      <c r="P340" s="26"/>
      <c r="Q340" s="26"/>
      <c r="R340" s="26"/>
      <c r="S340" s="38"/>
    </row>
    <row r="341" spans="1:19" s="52" customFormat="1" ht="33.75" customHeight="1" x14ac:dyDescent="0.25">
      <c r="A341" s="33" t="s">
        <v>344</v>
      </c>
      <c r="B341" s="26" t="s">
        <v>2596</v>
      </c>
      <c r="C341" s="26" t="s">
        <v>1700</v>
      </c>
      <c r="D341" s="26" t="s">
        <v>344</v>
      </c>
      <c r="E341" s="26"/>
      <c r="F341" s="26"/>
      <c r="G341" s="35">
        <v>42683</v>
      </c>
      <c r="H341" s="26"/>
      <c r="I341" s="26" t="s">
        <v>987</v>
      </c>
      <c r="J341" s="26" t="s">
        <v>988</v>
      </c>
      <c r="K341" s="37">
        <v>73.150000000000006</v>
      </c>
      <c r="L341" s="37">
        <v>66.47</v>
      </c>
      <c r="M341" s="15">
        <v>0.1004964646</v>
      </c>
      <c r="N341" s="37">
        <f t="shared" si="5"/>
        <v>73.150000000000006</v>
      </c>
      <c r="O341" s="26"/>
      <c r="P341" s="26"/>
      <c r="Q341" s="26"/>
      <c r="R341" s="26"/>
      <c r="S341" s="38"/>
    </row>
    <row r="342" spans="1:19" s="52" customFormat="1" ht="33.75" customHeight="1" x14ac:dyDescent="0.25">
      <c r="A342" s="33" t="s">
        <v>344</v>
      </c>
      <c r="B342" s="26" t="s">
        <v>2597</v>
      </c>
      <c r="C342" s="26" t="s">
        <v>1700</v>
      </c>
      <c r="D342" s="26" t="s">
        <v>344</v>
      </c>
      <c r="E342" s="26"/>
      <c r="F342" s="26"/>
      <c r="G342" s="35">
        <v>42683</v>
      </c>
      <c r="H342" s="26"/>
      <c r="I342" s="26" t="s">
        <v>987</v>
      </c>
      <c r="J342" s="26" t="s">
        <v>988</v>
      </c>
      <c r="K342" s="37">
        <v>73.150000000000006</v>
      </c>
      <c r="L342" s="37">
        <v>66.47</v>
      </c>
      <c r="M342" s="15">
        <v>0.1004964646</v>
      </c>
      <c r="N342" s="37">
        <f t="shared" si="5"/>
        <v>73.150000000000006</v>
      </c>
      <c r="O342" s="26"/>
      <c r="P342" s="26"/>
      <c r="Q342" s="26"/>
      <c r="R342" s="26"/>
      <c r="S342" s="38"/>
    </row>
    <row r="343" spans="1:19" s="52" customFormat="1" ht="33.75" customHeight="1" x14ac:dyDescent="0.25">
      <c r="A343" s="33" t="s">
        <v>344</v>
      </c>
      <c r="B343" s="26" t="s">
        <v>2598</v>
      </c>
      <c r="C343" s="26" t="s">
        <v>1700</v>
      </c>
      <c r="D343" s="26" t="s">
        <v>344</v>
      </c>
      <c r="E343" s="26"/>
      <c r="F343" s="26"/>
      <c r="G343" s="35">
        <v>42683</v>
      </c>
      <c r="H343" s="26"/>
      <c r="I343" s="26" t="s">
        <v>987</v>
      </c>
      <c r="J343" s="26" t="s">
        <v>988</v>
      </c>
      <c r="K343" s="37">
        <v>73.150000000000006</v>
      </c>
      <c r="L343" s="37">
        <v>66.47</v>
      </c>
      <c r="M343" s="15">
        <v>0.1004964646</v>
      </c>
      <c r="N343" s="37">
        <f t="shared" si="5"/>
        <v>73.150000000000006</v>
      </c>
      <c r="O343" s="26"/>
      <c r="P343" s="26"/>
      <c r="Q343" s="26"/>
      <c r="R343" s="26"/>
      <c r="S343" s="38"/>
    </row>
    <row r="344" spans="1:19" s="52" customFormat="1" ht="33.75" customHeight="1" x14ac:dyDescent="0.25">
      <c r="A344" s="33" t="s">
        <v>344</v>
      </c>
      <c r="B344" s="26" t="s">
        <v>2599</v>
      </c>
      <c r="C344" s="26" t="s">
        <v>1700</v>
      </c>
      <c r="D344" s="26" t="s">
        <v>344</v>
      </c>
      <c r="E344" s="26"/>
      <c r="F344" s="26"/>
      <c r="G344" s="35">
        <v>42683</v>
      </c>
      <c r="H344" s="26"/>
      <c r="I344" s="26" t="s">
        <v>987</v>
      </c>
      <c r="J344" s="26" t="s">
        <v>988</v>
      </c>
      <c r="K344" s="37">
        <v>73.150000000000006</v>
      </c>
      <c r="L344" s="37">
        <v>66.47</v>
      </c>
      <c r="M344" s="15">
        <v>0.1004964646</v>
      </c>
      <c r="N344" s="37">
        <f t="shared" si="5"/>
        <v>73.150000000000006</v>
      </c>
      <c r="O344" s="26"/>
      <c r="P344" s="26"/>
      <c r="Q344" s="26"/>
      <c r="R344" s="26"/>
      <c r="S344" s="38"/>
    </row>
    <row r="345" spans="1:19" s="52" customFormat="1" ht="33.75" customHeight="1" x14ac:dyDescent="0.25">
      <c r="A345" s="33" t="s">
        <v>344</v>
      </c>
      <c r="B345" s="26" t="s">
        <v>2600</v>
      </c>
      <c r="C345" s="26" t="s">
        <v>1700</v>
      </c>
      <c r="D345" s="26" t="s">
        <v>344</v>
      </c>
      <c r="E345" s="26"/>
      <c r="F345" s="26"/>
      <c r="G345" s="35">
        <v>42683</v>
      </c>
      <c r="H345" s="26"/>
      <c r="I345" s="26" t="s">
        <v>987</v>
      </c>
      <c r="J345" s="26" t="s">
        <v>988</v>
      </c>
      <c r="K345" s="37">
        <v>73.150000000000006</v>
      </c>
      <c r="L345" s="37">
        <v>66.47</v>
      </c>
      <c r="M345" s="15">
        <v>0.1004964646</v>
      </c>
      <c r="N345" s="37">
        <f t="shared" si="5"/>
        <v>73.150000000000006</v>
      </c>
      <c r="O345" s="26"/>
      <c r="P345" s="26"/>
      <c r="Q345" s="26"/>
      <c r="R345" s="26"/>
      <c r="S345" s="38"/>
    </row>
    <row r="346" spans="1:19" s="52" customFormat="1" ht="33.75" customHeight="1" x14ac:dyDescent="0.25">
      <c r="A346" s="33" t="s">
        <v>326</v>
      </c>
      <c r="B346" s="26" t="s">
        <v>2601</v>
      </c>
      <c r="C346" s="26" t="s">
        <v>1700</v>
      </c>
      <c r="D346" s="26" t="s">
        <v>326</v>
      </c>
      <c r="E346" s="26"/>
      <c r="F346" s="26"/>
      <c r="G346" s="35">
        <v>39032</v>
      </c>
      <c r="H346" s="26"/>
      <c r="I346" s="26" t="s">
        <v>1588</v>
      </c>
      <c r="J346" s="26" t="s">
        <v>1589</v>
      </c>
      <c r="K346" s="37">
        <v>3.9</v>
      </c>
      <c r="L346" s="37">
        <v>3.22</v>
      </c>
      <c r="M346" s="15">
        <v>0.21118012420000001</v>
      </c>
      <c r="N346" s="37">
        <f t="shared" si="5"/>
        <v>3.9</v>
      </c>
      <c r="O346" s="26"/>
      <c r="P346" s="26"/>
      <c r="Q346" s="26"/>
      <c r="R346" s="26"/>
      <c r="S346" s="38"/>
    </row>
    <row r="347" spans="1:19" s="52" customFormat="1" ht="33.75" customHeight="1" x14ac:dyDescent="0.25">
      <c r="A347" s="33" t="s">
        <v>355</v>
      </c>
      <c r="B347" s="26" t="s">
        <v>2602</v>
      </c>
      <c r="C347" s="26" t="s">
        <v>1700</v>
      </c>
      <c r="D347" s="26" t="s">
        <v>355</v>
      </c>
      <c r="E347" s="26"/>
      <c r="F347" s="26"/>
      <c r="G347" s="35">
        <v>39032</v>
      </c>
      <c r="H347" s="26"/>
      <c r="I347" s="26" t="s">
        <v>464</v>
      </c>
      <c r="J347" s="26" t="s">
        <v>1060</v>
      </c>
      <c r="K347" s="37">
        <v>59.28</v>
      </c>
      <c r="L347" s="37">
        <v>48.99</v>
      </c>
      <c r="M347" s="15">
        <v>0.21004286589999999</v>
      </c>
      <c r="N347" s="37">
        <f t="shared" si="5"/>
        <v>59.28</v>
      </c>
      <c r="O347" s="26"/>
      <c r="P347" s="26"/>
      <c r="Q347" s="26"/>
      <c r="R347" s="26"/>
      <c r="S347" s="38"/>
    </row>
    <row r="348" spans="1:19" s="52" customFormat="1" ht="33.75" customHeight="1" x14ac:dyDescent="0.25">
      <c r="A348" s="33" t="s">
        <v>355</v>
      </c>
      <c r="B348" s="26" t="s">
        <v>2603</v>
      </c>
      <c r="C348" s="26" t="s">
        <v>1700</v>
      </c>
      <c r="D348" s="26" t="s">
        <v>355</v>
      </c>
      <c r="E348" s="26"/>
      <c r="F348" s="26"/>
      <c r="G348" s="35">
        <v>42685</v>
      </c>
      <c r="H348" s="26"/>
      <c r="I348" s="26" t="s">
        <v>515</v>
      </c>
      <c r="J348" s="26" t="s">
        <v>920</v>
      </c>
      <c r="K348" s="37">
        <v>76</v>
      </c>
      <c r="L348" s="37">
        <v>62.81</v>
      </c>
      <c r="M348" s="15">
        <v>0.20999840789999999</v>
      </c>
      <c r="N348" s="37">
        <f t="shared" si="5"/>
        <v>76</v>
      </c>
      <c r="O348" s="26"/>
      <c r="P348" s="26"/>
      <c r="Q348" s="26"/>
      <c r="R348" s="26"/>
      <c r="S348" s="38"/>
    </row>
    <row r="349" spans="1:19" s="52" customFormat="1" ht="33.75" customHeight="1" x14ac:dyDescent="0.25">
      <c r="A349" s="33" t="s">
        <v>355</v>
      </c>
      <c r="B349" s="26" t="s">
        <v>2604</v>
      </c>
      <c r="C349" s="26" t="s">
        <v>1700</v>
      </c>
      <c r="D349" s="26" t="s">
        <v>355</v>
      </c>
      <c r="E349" s="26"/>
      <c r="F349" s="26"/>
      <c r="G349" s="35">
        <v>39032</v>
      </c>
      <c r="H349" s="26"/>
      <c r="I349" s="26" t="s">
        <v>450</v>
      </c>
      <c r="J349" s="26" t="s">
        <v>1875</v>
      </c>
      <c r="K349" s="37">
        <v>54</v>
      </c>
      <c r="L349" s="37">
        <v>44.63</v>
      </c>
      <c r="M349" s="15">
        <v>0.20994846519999999</v>
      </c>
      <c r="N349" s="37">
        <f t="shared" si="5"/>
        <v>54</v>
      </c>
      <c r="O349" s="26"/>
      <c r="P349" s="26"/>
      <c r="Q349" s="26"/>
      <c r="R349" s="26"/>
      <c r="S349" s="38"/>
    </row>
    <row r="350" spans="1:19" s="52" customFormat="1" ht="33.75" customHeight="1" x14ac:dyDescent="0.25">
      <c r="A350" s="33" t="s">
        <v>336</v>
      </c>
      <c r="B350" s="26" t="s">
        <v>2605</v>
      </c>
      <c r="C350" s="26" t="s">
        <v>1700</v>
      </c>
      <c r="D350" s="26" t="s">
        <v>336</v>
      </c>
      <c r="E350" s="26"/>
      <c r="F350" s="26"/>
      <c r="G350" s="35">
        <v>42654</v>
      </c>
      <c r="H350" s="26"/>
      <c r="I350" s="26" t="s">
        <v>338</v>
      </c>
      <c r="J350" s="26" t="s">
        <v>922</v>
      </c>
      <c r="K350" s="37">
        <v>1060.47</v>
      </c>
      <c r="L350" s="37">
        <v>876.42</v>
      </c>
      <c r="M350" s="15">
        <v>0.2100020538</v>
      </c>
      <c r="N350" s="37">
        <f t="shared" si="5"/>
        <v>1060.47</v>
      </c>
      <c r="O350" s="26"/>
      <c r="P350" s="26"/>
      <c r="Q350" s="26"/>
      <c r="R350" s="26"/>
      <c r="S350" s="38"/>
    </row>
    <row r="351" spans="1:19" s="52" customFormat="1" ht="33.75" customHeight="1" x14ac:dyDescent="0.25">
      <c r="A351" s="33" t="s">
        <v>336</v>
      </c>
      <c r="B351" s="26" t="s">
        <v>2606</v>
      </c>
      <c r="C351" s="26" t="s">
        <v>1700</v>
      </c>
      <c r="D351" s="26" t="s">
        <v>336</v>
      </c>
      <c r="E351" s="26"/>
      <c r="F351" s="26"/>
      <c r="G351" s="35">
        <v>42685</v>
      </c>
      <c r="H351" s="26"/>
      <c r="I351" s="26" t="s">
        <v>338</v>
      </c>
      <c r="J351" s="26" t="s">
        <v>922</v>
      </c>
      <c r="K351" s="37">
        <v>817.25</v>
      </c>
      <c r="L351" s="37">
        <v>675.41</v>
      </c>
      <c r="M351" s="15">
        <v>0.2100057743</v>
      </c>
      <c r="N351" s="37">
        <f t="shared" ref="N351:N414" si="6">+K351</f>
        <v>817.25</v>
      </c>
      <c r="O351" s="26"/>
      <c r="P351" s="26"/>
      <c r="Q351" s="26"/>
      <c r="R351" s="26"/>
      <c r="S351" s="38"/>
    </row>
    <row r="352" spans="1:19" s="52" customFormat="1" ht="33.75" customHeight="1" x14ac:dyDescent="0.25">
      <c r="A352" s="33" t="s">
        <v>331</v>
      </c>
      <c r="B352" s="26" t="s">
        <v>2607</v>
      </c>
      <c r="C352" s="26" t="s">
        <v>1700</v>
      </c>
      <c r="D352" s="26" t="s">
        <v>331</v>
      </c>
      <c r="E352" s="26"/>
      <c r="F352" s="26"/>
      <c r="G352" s="35">
        <v>42693</v>
      </c>
      <c r="H352" s="26"/>
      <c r="I352" s="26" t="s">
        <v>379</v>
      </c>
      <c r="J352" s="26" t="s">
        <v>1043</v>
      </c>
      <c r="K352" s="37">
        <v>105.48</v>
      </c>
      <c r="L352" s="37">
        <v>87.17</v>
      </c>
      <c r="M352" s="15">
        <v>0.2100493289</v>
      </c>
      <c r="N352" s="37">
        <f t="shared" si="6"/>
        <v>105.48</v>
      </c>
      <c r="O352" s="26"/>
      <c r="P352" s="26"/>
      <c r="Q352" s="26"/>
      <c r="R352" s="26"/>
      <c r="S352" s="38"/>
    </row>
    <row r="353" spans="1:19" s="52" customFormat="1" ht="33.75" customHeight="1" x14ac:dyDescent="0.25">
      <c r="A353" s="33" t="s">
        <v>326</v>
      </c>
      <c r="B353" s="26" t="s">
        <v>2608</v>
      </c>
      <c r="C353" s="26" t="s">
        <v>1700</v>
      </c>
      <c r="D353" s="26" t="s">
        <v>326</v>
      </c>
      <c r="E353" s="26"/>
      <c r="F353" s="26"/>
      <c r="G353" s="35">
        <v>42688</v>
      </c>
      <c r="H353" s="26"/>
      <c r="I353" s="26" t="s">
        <v>410</v>
      </c>
      <c r="J353" s="26" t="s">
        <v>1623</v>
      </c>
      <c r="K353" s="37">
        <v>216.98</v>
      </c>
      <c r="L353" s="37">
        <v>197.25</v>
      </c>
      <c r="M353" s="15">
        <v>0.1000253485</v>
      </c>
      <c r="N353" s="37">
        <f t="shared" si="6"/>
        <v>216.98</v>
      </c>
      <c r="O353" s="26"/>
      <c r="P353" s="26"/>
      <c r="Q353" s="26"/>
      <c r="R353" s="26"/>
      <c r="S353" s="38"/>
    </row>
    <row r="354" spans="1:19" s="52" customFormat="1" ht="33.75" customHeight="1" x14ac:dyDescent="0.25">
      <c r="A354" s="33" t="s">
        <v>336</v>
      </c>
      <c r="B354" s="26" t="s">
        <v>2609</v>
      </c>
      <c r="C354" s="26" t="s">
        <v>1700</v>
      </c>
      <c r="D354" s="26" t="s">
        <v>336</v>
      </c>
      <c r="E354" s="26"/>
      <c r="F354" s="26"/>
      <c r="G354" s="35">
        <v>42688</v>
      </c>
      <c r="H354" s="26"/>
      <c r="I354" s="26" t="s">
        <v>338</v>
      </c>
      <c r="J354" s="26" t="s">
        <v>922</v>
      </c>
      <c r="K354" s="37">
        <v>1088.1400000000001</v>
      </c>
      <c r="L354" s="37">
        <v>899.29</v>
      </c>
      <c r="M354" s="15">
        <v>0.20999899920000001</v>
      </c>
      <c r="N354" s="37">
        <f t="shared" si="6"/>
        <v>1088.1400000000001</v>
      </c>
      <c r="O354" s="26"/>
      <c r="P354" s="26"/>
      <c r="Q354" s="26"/>
      <c r="R354" s="26"/>
      <c r="S354" s="38"/>
    </row>
    <row r="355" spans="1:19" s="52" customFormat="1" ht="33.75" customHeight="1" x14ac:dyDescent="0.25">
      <c r="A355" s="33" t="s">
        <v>348</v>
      </c>
      <c r="B355" s="26" t="s">
        <v>2610</v>
      </c>
      <c r="C355" s="26" t="s">
        <v>1700</v>
      </c>
      <c r="D355" s="26" t="s">
        <v>348</v>
      </c>
      <c r="E355" s="26"/>
      <c r="F355" s="26"/>
      <c r="G355" s="35">
        <v>42688</v>
      </c>
      <c r="H355" s="26"/>
      <c r="I355" s="26" t="s">
        <v>2611</v>
      </c>
      <c r="J355" s="26" t="s">
        <v>974</v>
      </c>
      <c r="K355" s="37">
        <v>86.83</v>
      </c>
      <c r="L355" s="37">
        <v>71.760000000000005</v>
      </c>
      <c r="M355" s="15">
        <v>0.21000557410000001</v>
      </c>
      <c r="N355" s="37">
        <f t="shared" si="6"/>
        <v>86.83</v>
      </c>
      <c r="O355" s="26"/>
      <c r="P355" s="26"/>
      <c r="Q355" s="26"/>
      <c r="R355" s="26"/>
      <c r="S355" s="38"/>
    </row>
    <row r="356" spans="1:19" s="52" customFormat="1" ht="33.75" customHeight="1" x14ac:dyDescent="0.25">
      <c r="A356" s="33" t="s">
        <v>344</v>
      </c>
      <c r="B356" s="26" t="s">
        <v>2612</v>
      </c>
      <c r="C356" s="26" t="s">
        <v>1700</v>
      </c>
      <c r="D356" s="26" t="s">
        <v>344</v>
      </c>
      <c r="E356" s="26"/>
      <c r="F356" s="26"/>
      <c r="G356" s="35">
        <v>42690</v>
      </c>
      <c r="H356" s="26"/>
      <c r="I356" s="26" t="s">
        <v>2613</v>
      </c>
      <c r="J356" s="26" t="s">
        <v>2614</v>
      </c>
      <c r="K356" s="37">
        <v>36.85</v>
      </c>
      <c r="L356" s="37">
        <v>33.5</v>
      </c>
      <c r="M356" s="15">
        <v>0.1</v>
      </c>
      <c r="N356" s="37">
        <f t="shared" si="6"/>
        <v>36.85</v>
      </c>
      <c r="O356" s="26"/>
      <c r="P356" s="26"/>
      <c r="Q356" s="26"/>
      <c r="R356" s="26"/>
      <c r="S356" s="38"/>
    </row>
    <row r="357" spans="1:19" s="52" customFormat="1" ht="33.75" customHeight="1" x14ac:dyDescent="0.25">
      <c r="A357" s="33" t="s">
        <v>331</v>
      </c>
      <c r="B357" s="26" t="s">
        <v>2615</v>
      </c>
      <c r="C357" s="26" t="s">
        <v>1700</v>
      </c>
      <c r="D357" s="26" t="s">
        <v>331</v>
      </c>
      <c r="E357" s="26"/>
      <c r="F357" s="26"/>
      <c r="G357" s="35">
        <v>42685</v>
      </c>
      <c r="H357" s="26"/>
      <c r="I357" s="26" t="s">
        <v>397</v>
      </c>
      <c r="J357" s="26" t="s">
        <v>1032</v>
      </c>
      <c r="K357" s="37">
        <v>516.15</v>
      </c>
      <c r="L357" s="37">
        <v>426.57</v>
      </c>
      <c r="M357" s="15">
        <v>0.21000070330000001</v>
      </c>
      <c r="N357" s="37">
        <f t="shared" si="6"/>
        <v>516.15</v>
      </c>
      <c r="O357" s="26"/>
      <c r="P357" s="26"/>
      <c r="Q357" s="26"/>
      <c r="R357" s="26"/>
      <c r="S357" s="38"/>
    </row>
    <row r="358" spans="1:19" s="52" customFormat="1" ht="33.75" customHeight="1" x14ac:dyDescent="0.25">
      <c r="A358" s="33" t="s">
        <v>344</v>
      </c>
      <c r="B358" s="26" t="s">
        <v>2616</v>
      </c>
      <c r="C358" s="26" t="s">
        <v>1700</v>
      </c>
      <c r="D358" s="26" t="s">
        <v>344</v>
      </c>
      <c r="E358" s="26"/>
      <c r="F358" s="26"/>
      <c r="G358" s="35">
        <v>42691</v>
      </c>
      <c r="H358" s="26"/>
      <c r="I358" s="26">
        <v>0</v>
      </c>
      <c r="J358" s="26" t="s">
        <v>2617</v>
      </c>
      <c r="K358" s="37">
        <v>17</v>
      </c>
      <c r="L358" s="37">
        <v>15.45</v>
      </c>
      <c r="M358" s="15">
        <v>0.10032362459999999</v>
      </c>
      <c r="N358" s="37">
        <f t="shared" si="6"/>
        <v>17</v>
      </c>
      <c r="O358" s="26"/>
      <c r="P358" s="26"/>
      <c r="Q358" s="26"/>
      <c r="R358" s="26"/>
      <c r="S358" s="38"/>
    </row>
    <row r="359" spans="1:19" s="52" customFormat="1" ht="33.75" customHeight="1" x14ac:dyDescent="0.25">
      <c r="A359" s="33" t="s">
        <v>326</v>
      </c>
      <c r="B359" s="26" t="s">
        <v>2618</v>
      </c>
      <c r="C359" s="26" t="s">
        <v>1700</v>
      </c>
      <c r="D359" s="26" t="s">
        <v>326</v>
      </c>
      <c r="E359" s="26"/>
      <c r="F359" s="26"/>
      <c r="G359" s="35">
        <v>42691</v>
      </c>
      <c r="H359" s="26"/>
      <c r="I359" s="26" t="s">
        <v>937</v>
      </c>
      <c r="J359" s="26" t="s">
        <v>938</v>
      </c>
      <c r="K359" s="37">
        <v>8.9499999999999993</v>
      </c>
      <c r="L359" s="37">
        <v>8.9499999999999993</v>
      </c>
      <c r="M359" s="15">
        <v>0</v>
      </c>
      <c r="N359" s="37">
        <f t="shared" si="6"/>
        <v>8.9499999999999993</v>
      </c>
      <c r="O359" s="26"/>
      <c r="P359" s="26"/>
      <c r="Q359" s="26"/>
      <c r="R359" s="26"/>
      <c r="S359" s="38"/>
    </row>
    <row r="360" spans="1:19" s="52" customFormat="1" ht="33.75" customHeight="1" x14ac:dyDescent="0.25">
      <c r="A360" s="33" t="s">
        <v>344</v>
      </c>
      <c r="B360" s="26" t="s">
        <v>2619</v>
      </c>
      <c r="C360" s="26" t="s">
        <v>1700</v>
      </c>
      <c r="D360" s="26" t="s">
        <v>344</v>
      </c>
      <c r="E360" s="26"/>
      <c r="F360" s="26"/>
      <c r="G360" s="35">
        <v>42691</v>
      </c>
      <c r="H360" s="26"/>
      <c r="I360" s="26" t="s">
        <v>2620</v>
      </c>
      <c r="J360" s="26" t="s">
        <v>2621</v>
      </c>
      <c r="K360" s="37">
        <v>9.9499999999999993</v>
      </c>
      <c r="L360" s="37">
        <v>9.0500000000000007</v>
      </c>
      <c r="M360" s="15">
        <v>9.9447513799999998E-2</v>
      </c>
      <c r="N360" s="37">
        <f t="shared" si="6"/>
        <v>9.9499999999999993</v>
      </c>
      <c r="O360" s="26"/>
      <c r="P360" s="26"/>
      <c r="Q360" s="26"/>
      <c r="R360" s="26"/>
      <c r="S360" s="38"/>
    </row>
    <row r="361" spans="1:19" s="52" customFormat="1" ht="33.75" customHeight="1" x14ac:dyDescent="0.25">
      <c r="A361" s="33" t="s">
        <v>344</v>
      </c>
      <c r="B361" s="26" t="s">
        <v>2622</v>
      </c>
      <c r="C361" s="26" t="s">
        <v>1700</v>
      </c>
      <c r="D361" s="26" t="s">
        <v>344</v>
      </c>
      <c r="E361" s="26"/>
      <c r="F361" s="26"/>
      <c r="G361" s="35">
        <v>42691</v>
      </c>
      <c r="H361" s="26"/>
      <c r="I361" s="26" t="s">
        <v>2613</v>
      </c>
      <c r="J361" s="26" t="s">
        <v>2614</v>
      </c>
      <c r="K361" s="37">
        <v>35.700000000000003</v>
      </c>
      <c r="L361" s="37">
        <v>32.450000000000003</v>
      </c>
      <c r="M361" s="15">
        <v>0.10015408319999999</v>
      </c>
      <c r="N361" s="37">
        <f t="shared" si="6"/>
        <v>35.700000000000003</v>
      </c>
      <c r="O361" s="26"/>
      <c r="P361" s="26"/>
      <c r="Q361" s="26"/>
      <c r="R361" s="26"/>
      <c r="S361" s="38"/>
    </row>
    <row r="362" spans="1:19" s="52" customFormat="1" ht="33.75" customHeight="1" x14ac:dyDescent="0.25">
      <c r="A362" s="33" t="s">
        <v>348</v>
      </c>
      <c r="B362" s="26" t="s">
        <v>2623</v>
      </c>
      <c r="C362" s="26" t="s">
        <v>1700</v>
      </c>
      <c r="D362" s="26" t="s">
        <v>326</v>
      </c>
      <c r="E362" s="26"/>
      <c r="F362" s="26"/>
      <c r="G362" s="35">
        <v>42691</v>
      </c>
      <c r="H362" s="26"/>
      <c r="I362" s="26" t="s">
        <v>563</v>
      </c>
      <c r="J362" s="26" t="s">
        <v>1039</v>
      </c>
      <c r="K362" s="37">
        <v>272.25</v>
      </c>
      <c r="L362" s="37">
        <v>225</v>
      </c>
      <c r="M362" s="15">
        <v>0.21</v>
      </c>
      <c r="N362" s="37">
        <f t="shared" si="6"/>
        <v>272.25</v>
      </c>
      <c r="O362" s="26"/>
      <c r="P362" s="26"/>
      <c r="Q362" s="26"/>
      <c r="R362" s="26"/>
      <c r="S362" s="38"/>
    </row>
    <row r="363" spans="1:19" s="52" customFormat="1" ht="33.75" customHeight="1" x14ac:dyDescent="0.25">
      <c r="A363" s="33" t="s">
        <v>344</v>
      </c>
      <c r="B363" s="26" t="s">
        <v>2624</v>
      </c>
      <c r="C363" s="26" t="s">
        <v>1700</v>
      </c>
      <c r="D363" s="26" t="s">
        <v>344</v>
      </c>
      <c r="E363" s="26"/>
      <c r="F363" s="26"/>
      <c r="G363" s="35">
        <v>42689</v>
      </c>
      <c r="H363" s="26"/>
      <c r="I363" s="26" t="s">
        <v>2625</v>
      </c>
      <c r="J363" s="26" t="s">
        <v>2626</v>
      </c>
      <c r="K363" s="37">
        <v>280.56</v>
      </c>
      <c r="L363" s="37">
        <v>255.05</v>
      </c>
      <c r="M363" s="15">
        <v>0.100019604</v>
      </c>
      <c r="N363" s="37">
        <f t="shared" si="6"/>
        <v>280.56</v>
      </c>
      <c r="O363" s="26"/>
      <c r="P363" s="26"/>
      <c r="Q363" s="26"/>
      <c r="R363" s="26"/>
      <c r="S363" s="38"/>
    </row>
    <row r="364" spans="1:19" s="52" customFormat="1" ht="33.75" customHeight="1" x14ac:dyDescent="0.25">
      <c r="A364" s="33" t="s">
        <v>344</v>
      </c>
      <c r="B364" s="26" t="s">
        <v>2627</v>
      </c>
      <c r="C364" s="26" t="s">
        <v>1700</v>
      </c>
      <c r="D364" s="26" t="s">
        <v>344</v>
      </c>
      <c r="E364" s="26"/>
      <c r="F364" s="26"/>
      <c r="G364" s="35">
        <v>42691</v>
      </c>
      <c r="H364" s="26"/>
      <c r="I364" s="26" t="s">
        <v>2625</v>
      </c>
      <c r="J364" s="26" t="s">
        <v>2626</v>
      </c>
      <c r="K364" s="37">
        <v>280.56</v>
      </c>
      <c r="L364" s="37">
        <v>255.05</v>
      </c>
      <c r="M364" s="15">
        <v>0.100019604</v>
      </c>
      <c r="N364" s="37">
        <f t="shared" si="6"/>
        <v>280.56</v>
      </c>
      <c r="O364" s="26"/>
      <c r="P364" s="26"/>
      <c r="Q364" s="26"/>
      <c r="R364" s="26"/>
      <c r="S364" s="38"/>
    </row>
    <row r="365" spans="1:19" s="52" customFormat="1" ht="33.75" customHeight="1" x14ac:dyDescent="0.25">
      <c r="A365" s="33" t="s">
        <v>471</v>
      </c>
      <c r="B365" s="26" t="s">
        <v>2628</v>
      </c>
      <c r="C365" s="26" t="s">
        <v>1700</v>
      </c>
      <c r="D365" s="26" t="s">
        <v>471</v>
      </c>
      <c r="E365" s="26"/>
      <c r="F365" s="26"/>
      <c r="G365" s="35">
        <v>42674</v>
      </c>
      <c r="H365" s="26"/>
      <c r="I365" s="26" t="s">
        <v>1561</v>
      </c>
      <c r="J365" s="26" t="s">
        <v>1562</v>
      </c>
      <c r="K365" s="37">
        <v>4537.5</v>
      </c>
      <c r="L365" s="37">
        <v>3750</v>
      </c>
      <c r="M365" s="15">
        <v>0.21</v>
      </c>
      <c r="N365" s="37">
        <f t="shared" si="6"/>
        <v>4537.5</v>
      </c>
      <c r="O365" s="26"/>
      <c r="P365" s="26"/>
      <c r="Q365" s="26"/>
      <c r="R365" s="26"/>
      <c r="S365" s="38"/>
    </row>
    <row r="366" spans="1:19" s="52" customFormat="1" ht="33.75" customHeight="1" x14ac:dyDescent="0.25">
      <c r="A366" s="33" t="s">
        <v>331</v>
      </c>
      <c r="B366" s="26" t="s">
        <v>2629</v>
      </c>
      <c r="C366" s="26" t="s">
        <v>1700</v>
      </c>
      <c r="D366" s="26" t="s">
        <v>331</v>
      </c>
      <c r="E366" s="26"/>
      <c r="F366" s="26"/>
      <c r="G366" s="35">
        <v>42693</v>
      </c>
      <c r="H366" s="26"/>
      <c r="I366" s="26" t="s">
        <v>379</v>
      </c>
      <c r="J366" s="26" t="s">
        <v>1043</v>
      </c>
      <c r="K366" s="37">
        <v>49.4</v>
      </c>
      <c r="L366" s="37">
        <v>40.83</v>
      </c>
      <c r="M366" s="15">
        <v>0.20989468529999999</v>
      </c>
      <c r="N366" s="37">
        <f t="shared" si="6"/>
        <v>49.4</v>
      </c>
      <c r="O366" s="26"/>
      <c r="P366" s="26"/>
      <c r="Q366" s="26"/>
      <c r="R366" s="26"/>
      <c r="S366" s="38"/>
    </row>
    <row r="367" spans="1:19" s="52" customFormat="1" ht="33.75" customHeight="1" x14ac:dyDescent="0.25">
      <c r="A367" s="33" t="s">
        <v>336</v>
      </c>
      <c r="B367" s="26" t="s">
        <v>2630</v>
      </c>
      <c r="C367" s="26" t="s">
        <v>1700</v>
      </c>
      <c r="D367" s="26" t="s">
        <v>336</v>
      </c>
      <c r="E367" s="26"/>
      <c r="F367" s="26"/>
      <c r="G367" s="35">
        <v>42674</v>
      </c>
      <c r="H367" s="26"/>
      <c r="I367" s="26" t="s">
        <v>1023</v>
      </c>
      <c r="J367" s="26" t="s">
        <v>1024</v>
      </c>
      <c r="K367" s="37">
        <v>2551.2199999999998</v>
      </c>
      <c r="L367" s="37">
        <v>2108.4499999999998</v>
      </c>
      <c r="M367" s="15">
        <v>0.20999786570000001</v>
      </c>
      <c r="N367" s="37">
        <f t="shared" si="6"/>
        <v>2551.2199999999998</v>
      </c>
      <c r="O367" s="26"/>
      <c r="P367" s="26"/>
      <c r="Q367" s="26"/>
      <c r="R367" s="26"/>
      <c r="S367" s="38"/>
    </row>
    <row r="368" spans="1:19" s="52" customFormat="1" ht="33.75" customHeight="1" x14ac:dyDescent="0.25">
      <c r="A368" s="33" t="s">
        <v>336</v>
      </c>
      <c r="B368" s="26" t="s">
        <v>2631</v>
      </c>
      <c r="C368" s="26" t="s">
        <v>1700</v>
      </c>
      <c r="D368" s="26" t="s">
        <v>336</v>
      </c>
      <c r="E368" s="26"/>
      <c r="F368" s="26"/>
      <c r="G368" s="35">
        <v>42699</v>
      </c>
      <c r="H368" s="26"/>
      <c r="I368" s="26" t="s">
        <v>338</v>
      </c>
      <c r="J368" s="26" t="s">
        <v>922</v>
      </c>
      <c r="K368" s="37">
        <v>534.12</v>
      </c>
      <c r="L368" s="37">
        <v>441.42</v>
      </c>
      <c r="M368" s="15">
        <v>0.21000407770000001</v>
      </c>
      <c r="N368" s="37">
        <f t="shared" si="6"/>
        <v>534.12</v>
      </c>
      <c r="O368" s="26"/>
      <c r="P368" s="26"/>
      <c r="Q368" s="26"/>
      <c r="R368" s="26"/>
      <c r="S368" s="38"/>
    </row>
    <row r="369" spans="1:19" s="52" customFormat="1" ht="33.75" customHeight="1" x14ac:dyDescent="0.25">
      <c r="A369" s="33" t="s">
        <v>340</v>
      </c>
      <c r="B369" s="26" t="s">
        <v>2632</v>
      </c>
      <c r="C369" s="26" t="s">
        <v>1700</v>
      </c>
      <c r="D369" s="26" t="s">
        <v>340</v>
      </c>
      <c r="E369" s="26"/>
      <c r="F369" s="26"/>
      <c r="G369" s="35">
        <v>42695</v>
      </c>
      <c r="H369" s="26"/>
      <c r="I369" s="26" t="s">
        <v>1020</v>
      </c>
      <c r="J369" s="26" t="s">
        <v>1021</v>
      </c>
      <c r="K369" s="37">
        <v>528.53</v>
      </c>
      <c r="L369" s="37">
        <v>436.8</v>
      </c>
      <c r="M369" s="15">
        <v>0.21000457880000001</v>
      </c>
      <c r="N369" s="37">
        <f t="shared" si="6"/>
        <v>528.53</v>
      </c>
      <c r="O369" s="26"/>
      <c r="P369" s="26"/>
      <c r="Q369" s="26"/>
      <c r="R369" s="26"/>
      <c r="S369" s="38"/>
    </row>
    <row r="370" spans="1:19" s="52" customFormat="1" ht="33.75" customHeight="1" x14ac:dyDescent="0.25">
      <c r="A370" s="33" t="s">
        <v>500</v>
      </c>
      <c r="B370" s="26" t="s">
        <v>1889</v>
      </c>
      <c r="C370" s="26" t="s">
        <v>1700</v>
      </c>
      <c r="D370" s="26" t="s">
        <v>500</v>
      </c>
      <c r="E370" s="26"/>
      <c r="F370" s="26"/>
      <c r="G370" s="35">
        <v>42696</v>
      </c>
      <c r="H370" s="26"/>
      <c r="I370" s="26" t="s">
        <v>2633</v>
      </c>
      <c r="J370" s="26" t="s">
        <v>2634</v>
      </c>
      <c r="K370" s="37">
        <v>5261.38</v>
      </c>
      <c r="L370" s="37">
        <v>5261.38</v>
      </c>
      <c r="M370" s="15">
        <v>0</v>
      </c>
      <c r="N370" s="37">
        <f t="shared" si="6"/>
        <v>5261.38</v>
      </c>
      <c r="O370" s="26"/>
      <c r="P370" s="26"/>
      <c r="Q370" s="26"/>
      <c r="R370" s="26"/>
      <c r="S370" s="38"/>
    </row>
    <row r="371" spans="1:19" s="52" customFormat="1" ht="33.75" customHeight="1" x14ac:dyDescent="0.25">
      <c r="A371" s="33" t="s">
        <v>500</v>
      </c>
      <c r="B371" s="26" t="s">
        <v>1889</v>
      </c>
      <c r="C371" s="26" t="s">
        <v>1700</v>
      </c>
      <c r="D371" s="26" t="s">
        <v>500</v>
      </c>
      <c r="E371" s="26"/>
      <c r="F371" s="26"/>
      <c r="G371" s="35">
        <v>42696</v>
      </c>
      <c r="H371" s="26"/>
      <c r="I371" s="26" t="s">
        <v>2635</v>
      </c>
      <c r="J371" s="26" t="s">
        <v>1348</v>
      </c>
      <c r="K371" s="37">
        <v>5299.67</v>
      </c>
      <c r="L371" s="37">
        <v>5299.67</v>
      </c>
      <c r="M371" s="15">
        <v>0</v>
      </c>
      <c r="N371" s="37">
        <f t="shared" si="6"/>
        <v>5299.67</v>
      </c>
      <c r="O371" s="26"/>
      <c r="P371" s="26"/>
      <c r="Q371" s="26"/>
      <c r="R371" s="26"/>
      <c r="S371" s="38"/>
    </row>
    <row r="372" spans="1:19" s="52" customFormat="1" ht="33.75" customHeight="1" x14ac:dyDescent="0.25">
      <c r="A372" s="33" t="s">
        <v>500</v>
      </c>
      <c r="B372" s="26" t="s">
        <v>1889</v>
      </c>
      <c r="C372" s="26" t="s">
        <v>1700</v>
      </c>
      <c r="D372" s="26" t="s">
        <v>500</v>
      </c>
      <c r="E372" s="26"/>
      <c r="F372" s="26"/>
      <c r="G372" s="35">
        <v>42696</v>
      </c>
      <c r="H372" s="26"/>
      <c r="I372" s="26" t="s">
        <v>2636</v>
      </c>
      <c r="J372" s="26" t="s">
        <v>2637</v>
      </c>
      <c r="K372" s="37">
        <v>394.47</v>
      </c>
      <c r="L372" s="37">
        <v>394.47</v>
      </c>
      <c r="M372" s="15">
        <v>0</v>
      </c>
      <c r="N372" s="37">
        <f t="shared" si="6"/>
        <v>394.47</v>
      </c>
      <c r="O372" s="26"/>
      <c r="P372" s="26"/>
      <c r="Q372" s="26"/>
      <c r="R372" s="26"/>
      <c r="S372" s="38"/>
    </row>
    <row r="373" spans="1:19" s="52" customFormat="1" ht="33.75" customHeight="1" x14ac:dyDescent="0.25">
      <c r="A373" s="33" t="s">
        <v>500</v>
      </c>
      <c r="B373" s="26" t="s">
        <v>1889</v>
      </c>
      <c r="C373" s="26" t="s">
        <v>1700</v>
      </c>
      <c r="D373" s="26" t="s">
        <v>500</v>
      </c>
      <c r="E373" s="26"/>
      <c r="F373" s="26"/>
      <c r="G373" s="35">
        <v>42696</v>
      </c>
      <c r="H373" s="26"/>
      <c r="I373" s="26" t="s">
        <v>2638</v>
      </c>
      <c r="J373" s="26" t="s">
        <v>2639</v>
      </c>
      <c r="K373" s="37">
        <v>1477.51</v>
      </c>
      <c r="L373" s="37">
        <v>1477.51</v>
      </c>
      <c r="M373" s="15">
        <v>0</v>
      </c>
      <c r="N373" s="37">
        <f t="shared" si="6"/>
        <v>1477.51</v>
      </c>
      <c r="O373" s="26"/>
      <c r="P373" s="26"/>
      <c r="Q373" s="26"/>
      <c r="R373" s="26"/>
      <c r="S373" s="38"/>
    </row>
    <row r="374" spans="1:19" s="52" customFormat="1" ht="33.75" customHeight="1" x14ac:dyDescent="0.25">
      <c r="A374" s="33" t="s">
        <v>500</v>
      </c>
      <c r="B374" s="26" t="s">
        <v>1889</v>
      </c>
      <c r="C374" s="26" t="s">
        <v>1700</v>
      </c>
      <c r="D374" s="26" t="s">
        <v>500</v>
      </c>
      <c r="E374" s="26"/>
      <c r="F374" s="26"/>
      <c r="G374" s="35">
        <v>42696</v>
      </c>
      <c r="H374" s="26"/>
      <c r="I374" s="26" t="s">
        <v>2640</v>
      </c>
      <c r="J374" s="26" t="s">
        <v>2641</v>
      </c>
      <c r="K374" s="37">
        <v>3861.9</v>
      </c>
      <c r="L374" s="37">
        <v>3861.9</v>
      </c>
      <c r="M374" s="15">
        <v>0</v>
      </c>
      <c r="N374" s="37">
        <f t="shared" si="6"/>
        <v>3861.9</v>
      </c>
      <c r="O374" s="26"/>
      <c r="P374" s="26"/>
      <c r="Q374" s="26"/>
      <c r="R374" s="26"/>
      <c r="S374" s="38"/>
    </row>
    <row r="375" spans="1:19" s="52" customFormat="1" ht="33.75" customHeight="1" x14ac:dyDescent="0.25">
      <c r="A375" s="33" t="s">
        <v>500</v>
      </c>
      <c r="B375" s="26" t="s">
        <v>1889</v>
      </c>
      <c r="C375" s="26" t="s">
        <v>1700</v>
      </c>
      <c r="D375" s="26" t="s">
        <v>500</v>
      </c>
      <c r="E375" s="26"/>
      <c r="F375" s="26"/>
      <c r="G375" s="35">
        <v>42696</v>
      </c>
      <c r="H375" s="26"/>
      <c r="I375" s="26" t="s">
        <v>2642</v>
      </c>
      <c r="J375" s="26" t="s">
        <v>2643</v>
      </c>
      <c r="K375" s="37">
        <v>757.02</v>
      </c>
      <c r="L375" s="37">
        <v>757.02</v>
      </c>
      <c r="M375" s="15">
        <v>0</v>
      </c>
      <c r="N375" s="37">
        <f t="shared" si="6"/>
        <v>757.02</v>
      </c>
      <c r="O375" s="26"/>
      <c r="P375" s="26"/>
      <c r="Q375" s="26"/>
      <c r="R375" s="26"/>
      <c r="S375" s="38"/>
    </row>
    <row r="376" spans="1:19" s="52" customFormat="1" ht="33.75" customHeight="1" x14ac:dyDescent="0.25">
      <c r="A376" s="33" t="s">
        <v>500</v>
      </c>
      <c r="B376" s="26" t="s">
        <v>1889</v>
      </c>
      <c r="C376" s="26" t="s">
        <v>1700</v>
      </c>
      <c r="D376" s="26" t="s">
        <v>500</v>
      </c>
      <c r="E376" s="26"/>
      <c r="F376" s="26"/>
      <c r="G376" s="35">
        <v>42696</v>
      </c>
      <c r="H376" s="26"/>
      <c r="I376" s="26" t="s">
        <v>2644</v>
      </c>
      <c r="J376" s="26" t="s">
        <v>2645</v>
      </c>
      <c r="K376" s="37">
        <v>757.02</v>
      </c>
      <c r="L376" s="37">
        <v>757.02</v>
      </c>
      <c r="M376" s="15">
        <v>0</v>
      </c>
      <c r="N376" s="37">
        <f t="shared" si="6"/>
        <v>757.02</v>
      </c>
      <c r="O376" s="26"/>
      <c r="P376" s="26"/>
      <c r="Q376" s="26"/>
      <c r="R376" s="26"/>
      <c r="S376" s="38"/>
    </row>
    <row r="377" spans="1:19" s="52" customFormat="1" ht="33.75" customHeight="1" x14ac:dyDescent="0.25">
      <c r="A377" s="33" t="s">
        <v>500</v>
      </c>
      <c r="B377" s="26" t="s">
        <v>1889</v>
      </c>
      <c r="C377" s="26" t="s">
        <v>1700</v>
      </c>
      <c r="D377" s="26" t="s">
        <v>500</v>
      </c>
      <c r="E377" s="26"/>
      <c r="F377" s="26"/>
      <c r="G377" s="35">
        <v>42696</v>
      </c>
      <c r="H377" s="26"/>
      <c r="I377" s="26" t="s">
        <v>2646</v>
      </c>
      <c r="J377" s="26" t="s">
        <v>2647</v>
      </c>
      <c r="K377" s="37">
        <v>757.02</v>
      </c>
      <c r="L377" s="37">
        <v>757.02</v>
      </c>
      <c r="M377" s="15">
        <v>0</v>
      </c>
      <c r="N377" s="37">
        <f t="shared" si="6"/>
        <v>757.02</v>
      </c>
      <c r="O377" s="26"/>
      <c r="P377" s="26"/>
      <c r="Q377" s="26"/>
      <c r="R377" s="26"/>
      <c r="S377" s="38"/>
    </row>
    <row r="378" spans="1:19" s="52" customFormat="1" ht="33.75" customHeight="1" x14ac:dyDescent="0.25">
      <c r="A378" s="33" t="s">
        <v>500</v>
      </c>
      <c r="B378" s="26" t="s">
        <v>1889</v>
      </c>
      <c r="C378" s="26" t="s">
        <v>1700</v>
      </c>
      <c r="D378" s="26" t="s">
        <v>500</v>
      </c>
      <c r="E378" s="26"/>
      <c r="F378" s="26"/>
      <c r="G378" s="35">
        <v>42696</v>
      </c>
      <c r="H378" s="26"/>
      <c r="I378" s="26" t="s">
        <v>2648</v>
      </c>
      <c r="J378" s="26" t="s">
        <v>2649</v>
      </c>
      <c r="K378" s="37">
        <v>1785.03</v>
      </c>
      <c r="L378" s="37">
        <v>1785.03</v>
      </c>
      <c r="M378" s="15">
        <v>0</v>
      </c>
      <c r="N378" s="37">
        <f t="shared" si="6"/>
        <v>1785.03</v>
      </c>
      <c r="O378" s="26"/>
      <c r="P378" s="26"/>
      <c r="Q378" s="26"/>
      <c r="R378" s="26"/>
      <c r="S378" s="38"/>
    </row>
    <row r="379" spans="1:19" s="52" customFormat="1" ht="33.75" customHeight="1" x14ac:dyDescent="0.25">
      <c r="A379" s="33" t="s">
        <v>382</v>
      </c>
      <c r="B379" s="26" t="s">
        <v>2650</v>
      </c>
      <c r="C379" s="26" t="s">
        <v>1700</v>
      </c>
      <c r="D379" s="26" t="s">
        <v>382</v>
      </c>
      <c r="E379" s="26"/>
      <c r="F379" s="26"/>
      <c r="G379" s="35">
        <v>42636</v>
      </c>
      <c r="H379" s="26"/>
      <c r="I379" s="26">
        <v>0</v>
      </c>
      <c r="J379" s="26" t="s">
        <v>1047</v>
      </c>
      <c r="K379" s="37">
        <v>120</v>
      </c>
      <c r="L379" s="37">
        <v>120</v>
      </c>
      <c r="M379" s="15">
        <v>0</v>
      </c>
      <c r="N379" s="37">
        <f t="shared" si="6"/>
        <v>120</v>
      </c>
      <c r="O379" s="26"/>
      <c r="P379" s="26"/>
      <c r="Q379" s="26"/>
      <c r="R379" s="26"/>
      <c r="S379" s="38"/>
    </row>
    <row r="380" spans="1:19" s="52" customFormat="1" ht="33.75" customHeight="1" x14ac:dyDescent="0.25">
      <c r="A380" s="33" t="s">
        <v>326</v>
      </c>
      <c r="B380" s="26" t="s">
        <v>2651</v>
      </c>
      <c r="C380" s="26" t="s">
        <v>1700</v>
      </c>
      <c r="D380" s="26" t="s">
        <v>326</v>
      </c>
      <c r="E380" s="26"/>
      <c r="F380" s="26"/>
      <c r="G380" s="35">
        <v>42697</v>
      </c>
      <c r="H380" s="26"/>
      <c r="I380" s="26" t="s">
        <v>423</v>
      </c>
      <c r="J380" s="26" t="s">
        <v>1256</v>
      </c>
      <c r="K380" s="37">
        <v>164.82</v>
      </c>
      <c r="L380" s="37">
        <v>149.84</v>
      </c>
      <c r="M380" s="15">
        <v>9.9973304900000004E-2</v>
      </c>
      <c r="N380" s="37">
        <f t="shared" si="6"/>
        <v>164.82</v>
      </c>
      <c r="O380" s="26"/>
      <c r="P380" s="26"/>
      <c r="Q380" s="26"/>
      <c r="R380" s="26"/>
      <c r="S380" s="38"/>
    </row>
    <row r="381" spans="1:19" s="52" customFormat="1" ht="33.75" customHeight="1" x14ac:dyDescent="0.25">
      <c r="A381" s="33" t="s">
        <v>471</v>
      </c>
      <c r="B381" s="26" t="s">
        <v>2652</v>
      </c>
      <c r="C381" s="26" t="s">
        <v>1700</v>
      </c>
      <c r="D381" s="26" t="s">
        <v>471</v>
      </c>
      <c r="E381" s="26"/>
      <c r="F381" s="26"/>
      <c r="G381" s="35">
        <v>42674</v>
      </c>
      <c r="H381" s="26"/>
      <c r="I381" s="26" t="s">
        <v>1261</v>
      </c>
      <c r="J381" s="26" t="s">
        <v>1262</v>
      </c>
      <c r="K381" s="37">
        <v>211.75</v>
      </c>
      <c r="L381" s="37">
        <v>175</v>
      </c>
      <c r="M381" s="15">
        <v>0.21</v>
      </c>
      <c r="N381" s="37">
        <f t="shared" si="6"/>
        <v>211.75</v>
      </c>
      <c r="O381" s="26"/>
      <c r="P381" s="26"/>
      <c r="Q381" s="26"/>
      <c r="R381" s="26"/>
      <c r="S381" s="38"/>
    </row>
    <row r="382" spans="1:19" s="52" customFormat="1" ht="33.75" customHeight="1" x14ac:dyDescent="0.25">
      <c r="A382" s="33" t="s">
        <v>1732</v>
      </c>
      <c r="B382" s="26" t="s">
        <v>2653</v>
      </c>
      <c r="C382" s="26" t="s">
        <v>1700</v>
      </c>
      <c r="D382" s="26" t="s">
        <v>1732</v>
      </c>
      <c r="E382" s="26"/>
      <c r="F382" s="26"/>
      <c r="G382" s="35">
        <v>42699</v>
      </c>
      <c r="H382" s="26"/>
      <c r="I382" s="26" t="s">
        <v>1707</v>
      </c>
      <c r="J382" s="26" t="s">
        <v>1708</v>
      </c>
      <c r="K382" s="37">
        <v>569534.9</v>
      </c>
      <c r="L382" s="37">
        <v>569534.9</v>
      </c>
      <c r="M382" s="15">
        <v>0</v>
      </c>
      <c r="N382" s="37">
        <f t="shared" si="6"/>
        <v>569534.9</v>
      </c>
      <c r="O382" s="26"/>
      <c r="P382" s="26"/>
      <c r="Q382" s="26"/>
      <c r="R382" s="26"/>
      <c r="S382" s="38"/>
    </row>
    <row r="383" spans="1:19" s="52" customFormat="1" ht="33.75" customHeight="1" x14ac:dyDescent="0.25">
      <c r="A383" s="33" t="s">
        <v>1732</v>
      </c>
      <c r="B383" s="26" t="s">
        <v>2654</v>
      </c>
      <c r="C383" s="26" t="s">
        <v>1700</v>
      </c>
      <c r="D383" s="26" t="s">
        <v>1732</v>
      </c>
      <c r="E383" s="26"/>
      <c r="F383" s="26"/>
      <c r="G383" s="35">
        <v>42699</v>
      </c>
      <c r="H383" s="26"/>
      <c r="I383" s="26" t="s">
        <v>1707</v>
      </c>
      <c r="J383" s="26" t="s">
        <v>1708</v>
      </c>
      <c r="K383" s="37">
        <v>5830.54</v>
      </c>
      <c r="L383" s="37">
        <v>5830.54</v>
      </c>
      <c r="M383" s="15">
        <v>0</v>
      </c>
      <c r="N383" s="37">
        <f t="shared" si="6"/>
        <v>5830.54</v>
      </c>
      <c r="O383" s="26"/>
      <c r="P383" s="26"/>
      <c r="Q383" s="26"/>
      <c r="R383" s="26"/>
      <c r="S383" s="38"/>
    </row>
    <row r="384" spans="1:19" s="52" customFormat="1" ht="33.75" customHeight="1" x14ac:dyDescent="0.25">
      <c r="A384" s="33" t="s">
        <v>1732</v>
      </c>
      <c r="B384" s="26" t="s">
        <v>2655</v>
      </c>
      <c r="C384" s="26" t="s">
        <v>1700</v>
      </c>
      <c r="D384" s="26" t="s">
        <v>1732</v>
      </c>
      <c r="E384" s="26"/>
      <c r="F384" s="26"/>
      <c r="G384" s="35">
        <v>42699</v>
      </c>
      <c r="H384" s="26"/>
      <c r="I384" s="26" t="s">
        <v>1707</v>
      </c>
      <c r="J384" s="26" t="s">
        <v>1708</v>
      </c>
      <c r="K384" s="37">
        <v>536003.6</v>
      </c>
      <c r="L384" s="37">
        <v>536003.6</v>
      </c>
      <c r="M384" s="15">
        <v>0</v>
      </c>
      <c r="N384" s="37">
        <f t="shared" si="6"/>
        <v>536003.6</v>
      </c>
      <c r="O384" s="26"/>
      <c r="P384" s="26"/>
      <c r="Q384" s="26"/>
      <c r="R384" s="26"/>
      <c r="S384" s="38"/>
    </row>
    <row r="385" spans="1:19" s="52" customFormat="1" ht="33.75" customHeight="1" x14ac:dyDescent="0.25">
      <c r="A385" s="33" t="s">
        <v>1732</v>
      </c>
      <c r="B385" s="26" t="s">
        <v>2656</v>
      </c>
      <c r="C385" s="26" t="s">
        <v>1700</v>
      </c>
      <c r="D385" s="26" t="s">
        <v>1732</v>
      </c>
      <c r="E385" s="26"/>
      <c r="F385" s="26"/>
      <c r="G385" s="35">
        <v>42699</v>
      </c>
      <c r="H385" s="26"/>
      <c r="I385" s="26" t="s">
        <v>1707</v>
      </c>
      <c r="J385" s="26" t="s">
        <v>1708</v>
      </c>
      <c r="K385" s="37">
        <v>39977.800000000003</v>
      </c>
      <c r="L385" s="37">
        <v>39977.800000000003</v>
      </c>
      <c r="M385" s="15">
        <v>0</v>
      </c>
      <c r="N385" s="37">
        <f t="shared" si="6"/>
        <v>39977.800000000003</v>
      </c>
      <c r="O385" s="26"/>
      <c r="P385" s="26"/>
      <c r="Q385" s="26"/>
      <c r="R385" s="26"/>
      <c r="S385" s="38"/>
    </row>
    <row r="386" spans="1:19" s="52" customFormat="1" ht="33.75" customHeight="1" x14ac:dyDescent="0.25">
      <c r="A386" s="33" t="s">
        <v>382</v>
      </c>
      <c r="B386" s="26" t="s">
        <v>2657</v>
      </c>
      <c r="C386" s="26" t="s">
        <v>1700</v>
      </c>
      <c r="D386" s="26" t="s">
        <v>382</v>
      </c>
      <c r="E386" s="26"/>
      <c r="F386" s="26"/>
      <c r="G386" s="35">
        <v>42692</v>
      </c>
      <c r="H386" s="26"/>
      <c r="I386" s="26" t="s">
        <v>944</v>
      </c>
      <c r="J386" s="26" t="s">
        <v>945</v>
      </c>
      <c r="K386" s="37">
        <v>379.35</v>
      </c>
      <c r="L386" s="37">
        <v>379.35</v>
      </c>
      <c r="M386" s="15">
        <v>0</v>
      </c>
      <c r="N386" s="37">
        <f t="shared" si="6"/>
        <v>379.35</v>
      </c>
      <c r="O386" s="26"/>
      <c r="P386" s="26"/>
      <c r="Q386" s="26"/>
      <c r="R386" s="26"/>
      <c r="S386" s="38"/>
    </row>
    <row r="387" spans="1:19" s="52" customFormat="1" ht="33.75" customHeight="1" x14ac:dyDescent="0.25">
      <c r="A387" s="33" t="s">
        <v>382</v>
      </c>
      <c r="B387" s="26" t="s">
        <v>2658</v>
      </c>
      <c r="C387" s="26" t="s">
        <v>1700</v>
      </c>
      <c r="D387" s="26" t="s">
        <v>382</v>
      </c>
      <c r="E387" s="26"/>
      <c r="F387" s="26"/>
      <c r="G387" s="35">
        <v>42692</v>
      </c>
      <c r="H387" s="26"/>
      <c r="I387" s="26" t="s">
        <v>944</v>
      </c>
      <c r="J387" s="26" t="s">
        <v>945</v>
      </c>
      <c r="K387" s="37">
        <v>379.35</v>
      </c>
      <c r="L387" s="37">
        <v>379.35</v>
      </c>
      <c r="M387" s="15">
        <v>0</v>
      </c>
      <c r="N387" s="37">
        <f t="shared" si="6"/>
        <v>379.35</v>
      </c>
      <c r="O387" s="26"/>
      <c r="P387" s="26"/>
      <c r="Q387" s="26"/>
      <c r="R387" s="26"/>
      <c r="S387" s="38"/>
    </row>
    <row r="388" spans="1:19" s="52" customFormat="1" ht="33.75" customHeight="1" x14ac:dyDescent="0.25">
      <c r="A388" s="33" t="s">
        <v>382</v>
      </c>
      <c r="B388" s="26" t="s">
        <v>2659</v>
      </c>
      <c r="C388" s="26" t="s">
        <v>1700</v>
      </c>
      <c r="D388" s="26" t="s">
        <v>382</v>
      </c>
      <c r="E388" s="26"/>
      <c r="F388" s="26"/>
      <c r="G388" s="35">
        <v>42692</v>
      </c>
      <c r="H388" s="26"/>
      <c r="I388" s="26" t="s">
        <v>944</v>
      </c>
      <c r="J388" s="26" t="s">
        <v>945</v>
      </c>
      <c r="K388" s="37">
        <v>379.35</v>
      </c>
      <c r="L388" s="37">
        <v>379.35</v>
      </c>
      <c r="M388" s="15">
        <v>0</v>
      </c>
      <c r="N388" s="37">
        <f t="shared" si="6"/>
        <v>379.35</v>
      </c>
      <c r="O388" s="26"/>
      <c r="P388" s="26"/>
      <c r="Q388" s="26"/>
      <c r="R388" s="26"/>
      <c r="S388" s="38"/>
    </row>
    <row r="389" spans="1:19" s="52" customFormat="1" ht="33.75" customHeight="1" x14ac:dyDescent="0.25">
      <c r="A389" s="33" t="s">
        <v>382</v>
      </c>
      <c r="B389" s="26" t="s">
        <v>2660</v>
      </c>
      <c r="C389" s="26" t="s">
        <v>1700</v>
      </c>
      <c r="D389" s="26" t="s">
        <v>382</v>
      </c>
      <c r="E389" s="26"/>
      <c r="F389" s="26"/>
      <c r="G389" s="35">
        <v>42692</v>
      </c>
      <c r="H389" s="26"/>
      <c r="I389" s="26" t="s">
        <v>944</v>
      </c>
      <c r="J389" s="26" t="s">
        <v>945</v>
      </c>
      <c r="K389" s="37">
        <v>379.35</v>
      </c>
      <c r="L389" s="37">
        <v>379.35</v>
      </c>
      <c r="M389" s="15">
        <v>0</v>
      </c>
      <c r="N389" s="37">
        <f t="shared" si="6"/>
        <v>379.35</v>
      </c>
      <c r="O389" s="26"/>
      <c r="P389" s="26"/>
      <c r="Q389" s="26"/>
      <c r="R389" s="26"/>
      <c r="S389" s="38"/>
    </row>
    <row r="390" spans="1:19" s="52" customFormat="1" ht="33.75" customHeight="1" x14ac:dyDescent="0.25">
      <c r="A390" s="33" t="s">
        <v>382</v>
      </c>
      <c r="B390" s="26" t="s">
        <v>2661</v>
      </c>
      <c r="C390" s="26" t="s">
        <v>1700</v>
      </c>
      <c r="D390" s="26" t="s">
        <v>382</v>
      </c>
      <c r="E390" s="26"/>
      <c r="F390" s="26"/>
      <c r="G390" s="35">
        <v>42692</v>
      </c>
      <c r="H390" s="26"/>
      <c r="I390" s="26" t="s">
        <v>944</v>
      </c>
      <c r="J390" s="26" t="s">
        <v>945</v>
      </c>
      <c r="K390" s="37">
        <v>373.61</v>
      </c>
      <c r="L390" s="37">
        <v>373.61</v>
      </c>
      <c r="M390" s="15">
        <v>0</v>
      </c>
      <c r="N390" s="37">
        <f t="shared" si="6"/>
        <v>373.61</v>
      </c>
      <c r="O390" s="26"/>
      <c r="P390" s="26"/>
      <c r="Q390" s="26"/>
      <c r="R390" s="26"/>
      <c r="S390" s="38"/>
    </row>
    <row r="391" spans="1:19" s="52" customFormat="1" ht="33.75" customHeight="1" x14ac:dyDescent="0.25">
      <c r="A391" s="33" t="s">
        <v>382</v>
      </c>
      <c r="B391" s="26" t="s">
        <v>2662</v>
      </c>
      <c r="C391" s="26" t="s">
        <v>1700</v>
      </c>
      <c r="D391" s="26" t="s">
        <v>382</v>
      </c>
      <c r="E391" s="26"/>
      <c r="F391" s="26"/>
      <c r="G391" s="35">
        <v>42692</v>
      </c>
      <c r="H391" s="26"/>
      <c r="I391" s="26" t="s">
        <v>944</v>
      </c>
      <c r="J391" s="26" t="s">
        <v>945</v>
      </c>
      <c r="K391" s="37">
        <v>373.61</v>
      </c>
      <c r="L391" s="37">
        <v>373.61</v>
      </c>
      <c r="M391" s="15">
        <v>0</v>
      </c>
      <c r="N391" s="37">
        <f t="shared" si="6"/>
        <v>373.61</v>
      </c>
      <c r="O391" s="26"/>
      <c r="P391" s="26"/>
      <c r="Q391" s="26"/>
      <c r="R391" s="26"/>
      <c r="S391" s="38"/>
    </row>
    <row r="392" spans="1:19" s="52" customFormat="1" ht="33.75" customHeight="1" x14ac:dyDescent="0.25">
      <c r="A392" s="33" t="s">
        <v>382</v>
      </c>
      <c r="B392" s="26" t="s">
        <v>2663</v>
      </c>
      <c r="C392" s="26" t="s">
        <v>1700</v>
      </c>
      <c r="D392" s="26" t="s">
        <v>382</v>
      </c>
      <c r="E392" s="26"/>
      <c r="F392" s="26"/>
      <c r="G392" s="35">
        <v>42692</v>
      </c>
      <c r="H392" s="26"/>
      <c r="I392" s="26" t="s">
        <v>944</v>
      </c>
      <c r="J392" s="26" t="s">
        <v>945</v>
      </c>
      <c r="K392" s="37">
        <v>379.35</v>
      </c>
      <c r="L392" s="37">
        <v>379.35</v>
      </c>
      <c r="M392" s="15">
        <v>0</v>
      </c>
      <c r="N392" s="37">
        <f t="shared" si="6"/>
        <v>379.35</v>
      </c>
      <c r="O392" s="26"/>
      <c r="P392" s="26"/>
      <c r="Q392" s="26"/>
      <c r="R392" s="26"/>
      <c r="S392" s="38"/>
    </row>
    <row r="393" spans="1:19" s="52" customFormat="1" ht="33.75" customHeight="1" x14ac:dyDescent="0.25">
      <c r="A393" s="33" t="s">
        <v>382</v>
      </c>
      <c r="B393" s="26" t="s">
        <v>2664</v>
      </c>
      <c r="C393" s="26" t="s">
        <v>1700</v>
      </c>
      <c r="D393" s="26" t="s">
        <v>382</v>
      </c>
      <c r="E393" s="26"/>
      <c r="F393" s="26"/>
      <c r="G393" s="35">
        <v>42692</v>
      </c>
      <c r="H393" s="26"/>
      <c r="I393" s="26" t="s">
        <v>944</v>
      </c>
      <c r="J393" s="26" t="s">
        <v>945</v>
      </c>
      <c r="K393" s="37">
        <v>379.35</v>
      </c>
      <c r="L393" s="37">
        <v>379.35</v>
      </c>
      <c r="M393" s="15">
        <v>0</v>
      </c>
      <c r="N393" s="37">
        <f t="shared" si="6"/>
        <v>379.35</v>
      </c>
      <c r="O393" s="26"/>
      <c r="P393" s="26"/>
      <c r="Q393" s="26"/>
      <c r="R393" s="26"/>
      <c r="S393" s="38"/>
    </row>
    <row r="394" spans="1:19" s="52" customFormat="1" ht="33.75" customHeight="1" x14ac:dyDescent="0.25">
      <c r="A394" s="33" t="s">
        <v>382</v>
      </c>
      <c r="B394" s="26" t="s">
        <v>2665</v>
      </c>
      <c r="C394" s="26" t="s">
        <v>1700</v>
      </c>
      <c r="D394" s="26" t="s">
        <v>382</v>
      </c>
      <c r="E394" s="26"/>
      <c r="F394" s="26"/>
      <c r="G394" s="35">
        <v>42692</v>
      </c>
      <c r="H394" s="26"/>
      <c r="I394" s="26" t="s">
        <v>944</v>
      </c>
      <c r="J394" s="26" t="s">
        <v>945</v>
      </c>
      <c r="K394" s="37">
        <v>379.35</v>
      </c>
      <c r="L394" s="37">
        <v>379.35</v>
      </c>
      <c r="M394" s="15">
        <v>0</v>
      </c>
      <c r="N394" s="37">
        <f t="shared" si="6"/>
        <v>379.35</v>
      </c>
      <c r="O394" s="26"/>
      <c r="P394" s="26"/>
      <c r="Q394" s="26"/>
      <c r="R394" s="26"/>
      <c r="S394" s="38"/>
    </row>
    <row r="395" spans="1:19" s="52" customFormat="1" ht="33.75" customHeight="1" x14ac:dyDescent="0.25">
      <c r="A395" s="33" t="s">
        <v>382</v>
      </c>
      <c r="B395" s="26" t="s">
        <v>2666</v>
      </c>
      <c r="C395" s="26" t="s">
        <v>1700</v>
      </c>
      <c r="D395" s="26" t="s">
        <v>382</v>
      </c>
      <c r="E395" s="26"/>
      <c r="F395" s="26"/>
      <c r="G395" s="35">
        <v>42692</v>
      </c>
      <c r="H395" s="26"/>
      <c r="I395" s="26" t="s">
        <v>944</v>
      </c>
      <c r="J395" s="26" t="s">
        <v>945</v>
      </c>
      <c r="K395" s="37">
        <v>379.35</v>
      </c>
      <c r="L395" s="37">
        <v>379.35</v>
      </c>
      <c r="M395" s="15">
        <v>0</v>
      </c>
      <c r="N395" s="37">
        <f t="shared" si="6"/>
        <v>379.35</v>
      </c>
      <c r="O395" s="26"/>
      <c r="P395" s="26"/>
      <c r="Q395" s="26"/>
      <c r="R395" s="26"/>
      <c r="S395" s="38"/>
    </row>
    <row r="396" spans="1:19" s="52" customFormat="1" ht="33.75" customHeight="1" x14ac:dyDescent="0.25">
      <c r="A396" s="33" t="s">
        <v>382</v>
      </c>
      <c r="B396" s="26" t="s">
        <v>2667</v>
      </c>
      <c r="C396" s="26" t="s">
        <v>1700</v>
      </c>
      <c r="D396" s="26" t="s">
        <v>382</v>
      </c>
      <c r="E396" s="26"/>
      <c r="F396" s="26"/>
      <c r="G396" s="35">
        <v>42692</v>
      </c>
      <c r="H396" s="26"/>
      <c r="I396" s="26" t="s">
        <v>944</v>
      </c>
      <c r="J396" s="26" t="s">
        <v>945</v>
      </c>
      <c r="K396" s="37">
        <v>379.35</v>
      </c>
      <c r="L396" s="37">
        <v>379.35</v>
      </c>
      <c r="M396" s="15">
        <v>0</v>
      </c>
      <c r="N396" s="37">
        <f t="shared" si="6"/>
        <v>379.35</v>
      </c>
      <c r="O396" s="26"/>
      <c r="P396" s="26"/>
      <c r="Q396" s="26"/>
      <c r="R396" s="26"/>
      <c r="S396" s="38"/>
    </row>
    <row r="397" spans="1:19" s="52" customFormat="1" ht="33.75" customHeight="1" x14ac:dyDescent="0.25">
      <c r="A397" s="33" t="s">
        <v>382</v>
      </c>
      <c r="B397" s="26" t="s">
        <v>2668</v>
      </c>
      <c r="C397" s="26" t="s">
        <v>1700</v>
      </c>
      <c r="D397" s="26" t="s">
        <v>382</v>
      </c>
      <c r="E397" s="26"/>
      <c r="F397" s="26"/>
      <c r="G397" s="35">
        <v>42692</v>
      </c>
      <c r="H397" s="26"/>
      <c r="I397" s="26" t="s">
        <v>944</v>
      </c>
      <c r="J397" s="26" t="s">
        <v>945</v>
      </c>
      <c r="K397" s="37">
        <v>379.35</v>
      </c>
      <c r="L397" s="37">
        <v>379.35</v>
      </c>
      <c r="M397" s="15">
        <v>0</v>
      </c>
      <c r="N397" s="37">
        <f t="shared" si="6"/>
        <v>379.35</v>
      </c>
      <c r="O397" s="26"/>
      <c r="P397" s="26"/>
      <c r="Q397" s="26"/>
      <c r="R397" s="26"/>
      <c r="S397" s="38"/>
    </row>
    <row r="398" spans="1:19" s="52" customFormat="1" ht="33.75" customHeight="1" x14ac:dyDescent="0.25">
      <c r="A398" s="33" t="s">
        <v>382</v>
      </c>
      <c r="B398" s="26" t="s">
        <v>2669</v>
      </c>
      <c r="C398" s="26" t="s">
        <v>1700</v>
      </c>
      <c r="D398" s="26" t="s">
        <v>382</v>
      </c>
      <c r="E398" s="26"/>
      <c r="F398" s="26"/>
      <c r="G398" s="35">
        <v>42692</v>
      </c>
      <c r="H398" s="26"/>
      <c r="I398" s="26" t="s">
        <v>944</v>
      </c>
      <c r="J398" s="26" t="s">
        <v>945</v>
      </c>
      <c r="K398" s="37">
        <v>379.35</v>
      </c>
      <c r="L398" s="37">
        <v>379.35</v>
      </c>
      <c r="M398" s="15">
        <v>0</v>
      </c>
      <c r="N398" s="37">
        <f t="shared" si="6"/>
        <v>379.35</v>
      </c>
      <c r="O398" s="26"/>
      <c r="P398" s="26"/>
      <c r="Q398" s="26"/>
      <c r="R398" s="26"/>
      <c r="S398" s="38"/>
    </row>
    <row r="399" spans="1:19" s="52" customFormat="1" ht="33.75" customHeight="1" x14ac:dyDescent="0.25">
      <c r="A399" s="33" t="s">
        <v>382</v>
      </c>
      <c r="B399" s="26" t="s">
        <v>2670</v>
      </c>
      <c r="C399" s="26" t="s">
        <v>1700</v>
      </c>
      <c r="D399" s="26" t="s">
        <v>382</v>
      </c>
      <c r="E399" s="26"/>
      <c r="F399" s="26"/>
      <c r="G399" s="35">
        <v>42692</v>
      </c>
      <c r="H399" s="26"/>
      <c r="I399" s="26" t="s">
        <v>944</v>
      </c>
      <c r="J399" s="26" t="s">
        <v>945</v>
      </c>
      <c r="K399" s="37">
        <v>379.35</v>
      </c>
      <c r="L399" s="37">
        <v>379.35</v>
      </c>
      <c r="M399" s="15">
        <v>0</v>
      </c>
      <c r="N399" s="37">
        <f t="shared" si="6"/>
        <v>379.35</v>
      </c>
      <c r="O399" s="26"/>
      <c r="P399" s="26"/>
      <c r="Q399" s="26"/>
      <c r="R399" s="26"/>
      <c r="S399" s="38"/>
    </row>
    <row r="400" spans="1:19" s="52" customFormat="1" ht="33.75" customHeight="1" x14ac:dyDescent="0.25">
      <c r="A400" s="33" t="s">
        <v>382</v>
      </c>
      <c r="B400" s="26" t="s">
        <v>2671</v>
      </c>
      <c r="C400" s="26" t="s">
        <v>1700</v>
      </c>
      <c r="D400" s="26" t="s">
        <v>382</v>
      </c>
      <c r="E400" s="26"/>
      <c r="F400" s="26"/>
      <c r="G400" s="35">
        <v>42692</v>
      </c>
      <c r="H400" s="26"/>
      <c r="I400" s="26" t="s">
        <v>944</v>
      </c>
      <c r="J400" s="26" t="s">
        <v>945</v>
      </c>
      <c r="K400" s="37">
        <v>379.35</v>
      </c>
      <c r="L400" s="37">
        <v>379.35</v>
      </c>
      <c r="M400" s="15">
        <v>0</v>
      </c>
      <c r="N400" s="37">
        <f t="shared" si="6"/>
        <v>379.35</v>
      </c>
      <c r="O400" s="26"/>
      <c r="P400" s="26"/>
      <c r="Q400" s="26"/>
      <c r="R400" s="26"/>
      <c r="S400" s="38"/>
    </row>
    <row r="401" spans="1:19" s="52" customFormat="1" ht="33.75" customHeight="1" x14ac:dyDescent="0.25">
      <c r="A401" s="33" t="s">
        <v>382</v>
      </c>
      <c r="B401" s="26" t="s">
        <v>2672</v>
      </c>
      <c r="C401" s="26" t="s">
        <v>1700</v>
      </c>
      <c r="D401" s="26" t="s">
        <v>382</v>
      </c>
      <c r="E401" s="26"/>
      <c r="F401" s="26"/>
      <c r="G401" s="35">
        <v>42692</v>
      </c>
      <c r="H401" s="26"/>
      <c r="I401" s="26" t="s">
        <v>944</v>
      </c>
      <c r="J401" s="26" t="s">
        <v>945</v>
      </c>
      <c r="K401" s="37">
        <v>379.35</v>
      </c>
      <c r="L401" s="37">
        <v>379.35</v>
      </c>
      <c r="M401" s="15">
        <v>0</v>
      </c>
      <c r="N401" s="37">
        <f t="shared" si="6"/>
        <v>379.35</v>
      </c>
      <c r="O401" s="26"/>
      <c r="P401" s="26"/>
      <c r="Q401" s="26"/>
      <c r="R401" s="26"/>
      <c r="S401" s="38"/>
    </row>
    <row r="402" spans="1:19" s="52" customFormat="1" ht="33.75" customHeight="1" x14ac:dyDescent="0.25">
      <c r="A402" s="33" t="s">
        <v>382</v>
      </c>
      <c r="B402" s="26" t="s">
        <v>2673</v>
      </c>
      <c r="C402" s="26" t="s">
        <v>1700</v>
      </c>
      <c r="D402" s="26" t="s">
        <v>382</v>
      </c>
      <c r="E402" s="26"/>
      <c r="F402" s="26"/>
      <c r="G402" s="35">
        <v>42692</v>
      </c>
      <c r="H402" s="26"/>
      <c r="I402" s="26" t="s">
        <v>944</v>
      </c>
      <c r="J402" s="26" t="s">
        <v>945</v>
      </c>
      <c r="K402" s="37">
        <v>379.35</v>
      </c>
      <c r="L402" s="37">
        <v>379.35</v>
      </c>
      <c r="M402" s="15">
        <v>0</v>
      </c>
      <c r="N402" s="37">
        <f t="shared" si="6"/>
        <v>379.35</v>
      </c>
      <c r="O402" s="26"/>
      <c r="P402" s="26"/>
      <c r="Q402" s="26"/>
      <c r="R402" s="26"/>
      <c r="S402" s="38"/>
    </row>
    <row r="403" spans="1:19" s="52" customFormat="1" ht="33.75" customHeight="1" x14ac:dyDescent="0.25">
      <c r="A403" s="33" t="s">
        <v>382</v>
      </c>
      <c r="B403" s="26" t="s">
        <v>2674</v>
      </c>
      <c r="C403" s="26" t="s">
        <v>1700</v>
      </c>
      <c r="D403" s="26" t="s">
        <v>382</v>
      </c>
      <c r="E403" s="26"/>
      <c r="F403" s="26"/>
      <c r="G403" s="35">
        <v>42692</v>
      </c>
      <c r="H403" s="26"/>
      <c r="I403" s="26" t="s">
        <v>944</v>
      </c>
      <c r="J403" s="26" t="s">
        <v>945</v>
      </c>
      <c r="K403" s="37">
        <v>379.35</v>
      </c>
      <c r="L403" s="37">
        <v>379.35</v>
      </c>
      <c r="M403" s="15">
        <v>0</v>
      </c>
      <c r="N403" s="37">
        <f t="shared" si="6"/>
        <v>379.35</v>
      </c>
      <c r="O403" s="26"/>
      <c r="P403" s="26"/>
      <c r="Q403" s="26"/>
      <c r="R403" s="26"/>
      <c r="S403" s="38"/>
    </row>
    <row r="404" spans="1:19" s="52" customFormat="1" ht="33.75" customHeight="1" x14ac:dyDescent="0.25">
      <c r="A404" s="33" t="s">
        <v>382</v>
      </c>
      <c r="B404" s="26" t="s">
        <v>2675</v>
      </c>
      <c r="C404" s="26" t="s">
        <v>1700</v>
      </c>
      <c r="D404" s="26" t="s">
        <v>382</v>
      </c>
      <c r="E404" s="26"/>
      <c r="F404" s="26"/>
      <c r="G404" s="35">
        <v>42692</v>
      </c>
      <c r="H404" s="26"/>
      <c r="I404" s="26" t="s">
        <v>944</v>
      </c>
      <c r="J404" s="26" t="s">
        <v>945</v>
      </c>
      <c r="K404" s="37">
        <v>379.35</v>
      </c>
      <c r="L404" s="37">
        <v>379.35</v>
      </c>
      <c r="M404" s="15">
        <v>0</v>
      </c>
      <c r="N404" s="37">
        <f t="shared" si="6"/>
        <v>379.35</v>
      </c>
      <c r="O404" s="26"/>
      <c r="P404" s="26"/>
      <c r="Q404" s="26"/>
      <c r="R404" s="26"/>
      <c r="S404" s="38"/>
    </row>
    <row r="405" spans="1:19" s="52" customFormat="1" ht="33.75" customHeight="1" x14ac:dyDescent="0.25">
      <c r="A405" s="33" t="s">
        <v>382</v>
      </c>
      <c r="B405" s="26" t="s">
        <v>2676</v>
      </c>
      <c r="C405" s="26" t="s">
        <v>1700</v>
      </c>
      <c r="D405" s="26" t="s">
        <v>382</v>
      </c>
      <c r="E405" s="26"/>
      <c r="F405" s="26"/>
      <c r="G405" s="35">
        <v>42692</v>
      </c>
      <c r="H405" s="26"/>
      <c r="I405" s="26" t="s">
        <v>944</v>
      </c>
      <c r="J405" s="26" t="s">
        <v>945</v>
      </c>
      <c r="K405" s="37">
        <v>379.35</v>
      </c>
      <c r="L405" s="37">
        <v>379.35</v>
      </c>
      <c r="M405" s="15">
        <v>0</v>
      </c>
      <c r="N405" s="37">
        <f t="shared" si="6"/>
        <v>379.35</v>
      </c>
      <c r="O405" s="26"/>
      <c r="P405" s="26"/>
      <c r="Q405" s="26"/>
      <c r="R405" s="26"/>
      <c r="S405" s="38"/>
    </row>
    <row r="406" spans="1:19" s="52" customFormat="1" ht="33.75" customHeight="1" x14ac:dyDescent="0.25">
      <c r="A406" s="33" t="s">
        <v>382</v>
      </c>
      <c r="B406" s="26" t="s">
        <v>2677</v>
      </c>
      <c r="C406" s="26" t="s">
        <v>1700</v>
      </c>
      <c r="D406" s="26" t="s">
        <v>382</v>
      </c>
      <c r="E406" s="26"/>
      <c r="F406" s="26"/>
      <c r="G406" s="35">
        <v>42692</v>
      </c>
      <c r="H406" s="26"/>
      <c r="I406" s="26" t="s">
        <v>944</v>
      </c>
      <c r="J406" s="26" t="s">
        <v>945</v>
      </c>
      <c r="K406" s="37">
        <v>379.35</v>
      </c>
      <c r="L406" s="37">
        <v>379.35</v>
      </c>
      <c r="M406" s="15">
        <v>0</v>
      </c>
      <c r="N406" s="37">
        <f t="shared" si="6"/>
        <v>379.35</v>
      </c>
      <c r="O406" s="26"/>
      <c r="P406" s="26"/>
      <c r="Q406" s="26"/>
      <c r="R406" s="26"/>
      <c r="S406" s="38"/>
    </row>
    <row r="407" spans="1:19" s="52" customFormat="1" ht="33.75" customHeight="1" x14ac:dyDescent="0.25">
      <c r="A407" s="33" t="s">
        <v>382</v>
      </c>
      <c r="B407" s="26" t="s">
        <v>2678</v>
      </c>
      <c r="C407" s="26" t="s">
        <v>1700</v>
      </c>
      <c r="D407" s="26" t="s">
        <v>382</v>
      </c>
      <c r="E407" s="26"/>
      <c r="F407" s="26"/>
      <c r="G407" s="35">
        <v>42692</v>
      </c>
      <c r="H407" s="26"/>
      <c r="I407" s="26" t="s">
        <v>944</v>
      </c>
      <c r="J407" s="26" t="s">
        <v>945</v>
      </c>
      <c r="K407" s="37">
        <v>379.35</v>
      </c>
      <c r="L407" s="37">
        <v>379.35</v>
      </c>
      <c r="M407" s="15">
        <v>0</v>
      </c>
      <c r="N407" s="37">
        <f t="shared" si="6"/>
        <v>379.35</v>
      </c>
      <c r="O407" s="26"/>
      <c r="P407" s="26"/>
      <c r="Q407" s="26"/>
      <c r="R407" s="26"/>
      <c r="S407" s="38"/>
    </row>
    <row r="408" spans="1:19" s="52" customFormat="1" ht="33.75" customHeight="1" x14ac:dyDescent="0.25">
      <c r="A408" s="33" t="s">
        <v>382</v>
      </c>
      <c r="B408" s="26" t="s">
        <v>2679</v>
      </c>
      <c r="C408" s="26" t="s">
        <v>1700</v>
      </c>
      <c r="D408" s="26" t="s">
        <v>382</v>
      </c>
      <c r="E408" s="26"/>
      <c r="F408" s="26"/>
      <c r="G408" s="35">
        <v>42692</v>
      </c>
      <c r="H408" s="26"/>
      <c r="I408" s="26" t="s">
        <v>944</v>
      </c>
      <c r="J408" s="26" t="s">
        <v>945</v>
      </c>
      <c r="K408" s="37">
        <v>379.35</v>
      </c>
      <c r="L408" s="37">
        <v>379.35</v>
      </c>
      <c r="M408" s="15">
        <v>0</v>
      </c>
      <c r="N408" s="37">
        <f t="shared" si="6"/>
        <v>379.35</v>
      </c>
      <c r="O408" s="26"/>
      <c r="P408" s="26"/>
      <c r="Q408" s="26"/>
      <c r="R408" s="26"/>
      <c r="S408" s="38"/>
    </row>
    <row r="409" spans="1:19" s="52" customFormat="1" ht="33.75" customHeight="1" x14ac:dyDescent="0.25">
      <c r="A409" s="33" t="s">
        <v>382</v>
      </c>
      <c r="B409" s="26" t="s">
        <v>2680</v>
      </c>
      <c r="C409" s="26" t="s">
        <v>1700</v>
      </c>
      <c r="D409" s="26" t="s">
        <v>382</v>
      </c>
      <c r="E409" s="26"/>
      <c r="F409" s="26"/>
      <c r="G409" s="35">
        <v>42692</v>
      </c>
      <c r="H409" s="26"/>
      <c r="I409" s="26" t="s">
        <v>944</v>
      </c>
      <c r="J409" s="26" t="s">
        <v>945</v>
      </c>
      <c r="K409" s="37">
        <v>379.35</v>
      </c>
      <c r="L409" s="37">
        <v>379.35</v>
      </c>
      <c r="M409" s="15">
        <v>0</v>
      </c>
      <c r="N409" s="37">
        <f t="shared" si="6"/>
        <v>379.35</v>
      </c>
      <c r="O409" s="26"/>
      <c r="P409" s="26"/>
      <c r="Q409" s="26"/>
      <c r="R409" s="26"/>
      <c r="S409" s="38"/>
    </row>
    <row r="410" spans="1:19" s="52" customFormat="1" ht="33.75" customHeight="1" x14ac:dyDescent="0.25">
      <c r="A410" s="33" t="s">
        <v>382</v>
      </c>
      <c r="B410" s="26" t="s">
        <v>2681</v>
      </c>
      <c r="C410" s="26" t="s">
        <v>1700</v>
      </c>
      <c r="D410" s="26" t="s">
        <v>382</v>
      </c>
      <c r="E410" s="26"/>
      <c r="F410" s="26"/>
      <c r="G410" s="35">
        <v>42692</v>
      </c>
      <c r="H410" s="26"/>
      <c r="I410" s="26" t="s">
        <v>944</v>
      </c>
      <c r="J410" s="26" t="s">
        <v>945</v>
      </c>
      <c r="K410" s="37">
        <v>379.35</v>
      </c>
      <c r="L410" s="37">
        <v>379.35</v>
      </c>
      <c r="M410" s="15">
        <v>0</v>
      </c>
      <c r="N410" s="37">
        <f t="shared" si="6"/>
        <v>379.35</v>
      </c>
      <c r="O410" s="26"/>
      <c r="P410" s="26"/>
      <c r="Q410" s="26"/>
      <c r="R410" s="26"/>
      <c r="S410" s="38"/>
    </row>
    <row r="411" spans="1:19" s="52" customFormat="1" ht="33.75" customHeight="1" x14ac:dyDescent="0.25">
      <c r="A411" s="33" t="s">
        <v>382</v>
      </c>
      <c r="B411" s="26" t="s">
        <v>2682</v>
      </c>
      <c r="C411" s="26" t="s">
        <v>1700</v>
      </c>
      <c r="D411" s="26" t="s">
        <v>382</v>
      </c>
      <c r="E411" s="26"/>
      <c r="F411" s="26"/>
      <c r="G411" s="35">
        <v>42692</v>
      </c>
      <c r="H411" s="26"/>
      <c r="I411" s="26" t="s">
        <v>944</v>
      </c>
      <c r="J411" s="26" t="s">
        <v>945</v>
      </c>
      <c r="K411" s="37">
        <v>379.35</v>
      </c>
      <c r="L411" s="37">
        <v>379.35</v>
      </c>
      <c r="M411" s="15">
        <v>0</v>
      </c>
      <c r="N411" s="37">
        <f t="shared" si="6"/>
        <v>379.35</v>
      </c>
      <c r="O411" s="26"/>
      <c r="P411" s="26"/>
      <c r="Q411" s="26"/>
      <c r="R411" s="26"/>
      <c r="S411" s="38"/>
    </row>
    <row r="412" spans="1:19" s="52" customFormat="1" ht="33.75" customHeight="1" x14ac:dyDescent="0.25">
      <c r="A412" s="33" t="s">
        <v>382</v>
      </c>
      <c r="B412" s="26" t="s">
        <v>2683</v>
      </c>
      <c r="C412" s="26" t="s">
        <v>1700</v>
      </c>
      <c r="D412" s="26" t="s">
        <v>382</v>
      </c>
      <c r="E412" s="26"/>
      <c r="F412" s="26"/>
      <c r="G412" s="35">
        <v>42692</v>
      </c>
      <c r="H412" s="26"/>
      <c r="I412" s="26" t="s">
        <v>944</v>
      </c>
      <c r="J412" s="26" t="s">
        <v>945</v>
      </c>
      <c r="K412" s="37">
        <v>379.35</v>
      </c>
      <c r="L412" s="37">
        <v>379.35</v>
      </c>
      <c r="M412" s="15">
        <v>0</v>
      </c>
      <c r="N412" s="37">
        <f t="shared" si="6"/>
        <v>379.35</v>
      </c>
      <c r="O412" s="26"/>
      <c r="P412" s="26"/>
      <c r="Q412" s="26"/>
      <c r="R412" s="26"/>
      <c r="S412" s="38"/>
    </row>
    <row r="413" spans="1:19" s="52" customFormat="1" ht="33.75" customHeight="1" x14ac:dyDescent="0.25">
      <c r="A413" s="33" t="s">
        <v>382</v>
      </c>
      <c r="B413" s="26" t="s">
        <v>2684</v>
      </c>
      <c r="C413" s="26" t="s">
        <v>1700</v>
      </c>
      <c r="D413" s="26" t="s">
        <v>382</v>
      </c>
      <c r="E413" s="26"/>
      <c r="F413" s="26"/>
      <c r="G413" s="35">
        <v>42692</v>
      </c>
      <c r="H413" s="26"/>
      <c r="I413" s="26" t="s">
        <v>944</v>
      </c>
      <c r="J413" s="26" t="s">
        <v>945</v>
      </c>
      <c r="K413" s="37">
        <v>379.35</v>
      </c>
      <c r="L413" s="37">
        <v>379.35</v>
      </c>
      <c r="M413" s="15">
        <v>0</v>
      </c>
      <c r="N413" s="37">
        <f t="shared" si="6"/>
        <v>379.35</v>
      </c>
      <c r="O413" s="26"/>
      <c r="P413" s="26"/>
      <c r="Q413" s="26"/>
      <c r="R413" s="26"/>
      <c r="S413" s="38"/>
    </row>
    <row r="414" spans="1:19" s="52" customFormat="1" ht="33.75" customHeight="1" x14ac:dyDescent="0.25">
      <c r="A414" s="33" t="s">
        <v>382</v>
      </c>
      <c r="B414" s="26" t="s">
        <v>2685</v>
      </c>
      <c r="C414" s="26" t="s">
        <v>1700</v>
      </c>
      <c r="D414" s="26" t="s">
        <v>382</v>
      </c>
      <c r="E414" s="26"/>
      <c r="F414" s="26"/>
      <c r="G414" s="35">
        <v>42692</v>
      </c>
      <c r="H414" s="26"/>
      <c r="I414" s="26" t="s">
        <v>944</v>
      </c>
      <c r="J414" s="26" t="s">
        <v>945</v>
      </c>
      <c r="K414" s="37">
        <v>379.35</v>
      </c>
      <c r="L414" s="37">
        <v>379.35</v>
      </c>
      <c r="M414" s="15">
        <v>0</v>
      </c>
      <c r="N414" s="37">
        <f t="shared" si="6"/>
        <v>379.35</v>
      </c>
      <c r="O414" s="26"/>
      <c r="P414" s="26"/>
      <c r="Q414" s="26"/>
      <c r="R414" s="26"/>
      <c r="S414" s="38"/>
    </row>
    <row r="415" spans="1:19" s="52" customFormat="1" ht="33.75" customHeight="1" x14ac:dyDescent="0.25">
      <c r="A415" s="33" t="s">
        <v>382</v>
      </c>
      <c r="B415" s="26" t="s">
        <v>2686</v>
      </c>
      <c r="C415" s="26" t="s">
        <v>1700</v>
      </c>
      <c r="D415" s="26" t="s">
        <v>382</v>
      </c>
      <c r="E415" s="26"/>
      <c r="F415" s="26"/>
      <c r="G415" s="35">
        <v>42692</v>
      </c>
      <c r="H415" s="26"/>
      <c r="I415" s="26" t="s">
        <v>944</v>
      </c>
      <c r="J415" s="26" t="s">
        <v>945</v>
      </c>
      <c r="K415" s="37">
        <v>379.35</v>
      </c>
      <c r="L415" s="37">
        <v>379.35</v>
      </c>
      <c r="M415" s="15">
        <v>0</v>
      </c>
      <c r="N415" s="37">
        <f t="shared" ref="N415:N478" si="7">+K415</f>
        <v>379.35</v>
      </c>
      <c r="O415" s="26"/>
      <c r="P415" s="26"/>
      <c r="Q415" s="26"/>
      <c r="R415" s="26"/>
      <c r="S415" s="38"/>
    </row>
    <row r="416" spans="1:19" s="52" customFormat="1" ht="33.75" customHeight="1" x14ac:dyDescent="0.25">
      <c r="A416" s="33" t="s">
        <v>382</v>
      </c>
      <c r="B416" s="26" t="s">
        <v>2687</v>
      </c>
      <c r="C416" s="26" t="s">
        <v>1700</v>
      </c>
      <c r="D416" s="26" t="s">
        <v>382</v>
      </c>
      <c r="E416" s="26"/>
      <c r="F416" s="26"/>
      <c r="G416" s="35">
        <v>42692</v>
      </c>
      <c r="H416" s="26"/>
      <c r="I416" s="26" t="s">
        <v>944</v>
      </c>
      <c r="J416" s="26" t="s">
        <v>945</v>
      </c>
      <c r="K416" s="37">
        <v>379.35</v>
      </c>
      <c r="L416" s="37">
        <v>379.35</v>
      </c>
      <c r="M416" s="15">
        <v>0</v>
      </c>
      <c r="N416" s="37">
        <f t="shared" si="7"/>
        <v>379.35</v>
      </c>
      <c r="O416" s="26"/>
      <c r="P416" s="26"/>
      <c r="Q416" s="26"/>
      <c r="R416" s="26"/>
      <c r="S416" s="38"/>
    </row>
    <row r="417" spans="1:19" s="52" customFormat="1" ht="33.75" customHeight="1" x14ac:dyDescent="0.25">
      <c r="A417" s="33" t="s">
        <v>382</v>
      </c>
      <c r="B417" s="26" t="s">
        <v>2688</v>
      </c>
      <c r="C417" s="26" t="s">
        <v>1700</v>
      </c>
      <c r="D417" s="26" t="s">
        <v>382</v>
      </c>
      <c r="E417" s="26"/>
      <c r="F417" s="26"/>
      <c r="G417" s="35">
        <v>42692</v>
      </c>
      <c r="H417" s="26"/>
      <c r="I417" s="26" t="s">
        <v>944</v>
      </c>
      <c r="J417" s="26" t="s">
        <v>945</v>
      </c>
      <c r="K417" s="37">
        <v>379.35</v>
      </c>
      <c r="L417" s="37">
        <v>379.35</v>
      </c>
      <c r="M417" s="15">
        <v>0</v>
      </c>
      <c r="N417" s="37">
        <f t="shared" si="7"/>
        <v>379.35</v>
      </c>
      <c r="O417" s="26"/>
      <c r="P417" s="26"/>
      <c r="Q417" s="26"/>
      <c r="R417" s="26"/>
      <c r="S417" s="38"/>
    </row>
    <row r="418" spans="1:19" s="52" customFormat="1" ht="33.75" customHeight="1" x14ac:dyDescent="0.25">
      <c r="A418" s="33" t="s">
        <v>382</v>
      </c>
      <c r="B418" s="26" t="s">
        <v>2689</v>
      </c>
      <c r="C418" s="26" t="s">
        <v>1700</v>
      </c>
      <c r="D418" s="26" t="s">
        <v>382</v>
      </c>
      <c r="E418" s="26"/>
      <c r="F418" s="26"/>
      <c r="G418" s="35">
        <v>42692</v>
      </c>
      <c r="H418" s="26"/>
      <c r="I418" s="26" t="s">
        <v>944</v>
      </c>
      <c r="J418" s="26" t="s">
        <v>945</v>
      </c>
      <c r="K418" s="37">
        <v>379.35</v>
      </c>
      <c r="L418" s="37">
        <v>379.35</v>
      </c>
      <c r="M418" s="15">
        <v>0</v>
      </c>
      <c r="N418" s="37">
        <f t="shared" si="7"/>
        <v>379.35</v>
      </c>
      <c r="O418" s="26"/>
      <c r="P418" s="26"/>
      <c r="Q418" s="26"/>
      <c r="R418" s="26"/>
      <c r="S418" s="38"/>
    </row>
    <row r="419" spans="1:19" s="52" customFormat="1" ht="33.75" customHeight="1" x14ac:dyDescent="0.25">
      <c r="A419" s="33" t="s">
        <v>382</v>
      </c>
      <c r="B419" s="26" t="s">
        <v>2690</v>
      </c>
      <c r="C419" s="26" t="s">
        <v>1700</v>
      </c>
      <c r="D419" s="26" t="s">
        <v>382</v>
      </c>
      <c r="E419" s="26"/>
      <c r="F419" s="26"/>
      <c r="G419" s="35">
        <v>42692</v>
      </c>
      <c r="H419" s="26"/>
      <c r="I419" s="26" t="s">
        <v>944</v>
      </c>
      <c r="J419" s="26" t="s">
        <v>945</v>
      </c>
      <c r="K419" s="37">
        <v>379.35</v>
      </c>
      <c r="L419" s="37">
        <v>379.35</v>
      </c>
      <c r="M419" s="15">
        <v>0</v>
      </c>
      <c r="N419" s="37">
        <f t="shared" si="7"/>
        <v>379.35</v>
      </c>
      <c r="O419" s="26"/>
      <c r="P419" s="26"/>
      <c r="Q419" s="26"/>
      <c r="R419" s="26"/>
      <c r="S419" s="38"/>
    </row>
    <row r="420" spans="1:19" s="52" customFormat="1" ht="33.75" customHeight="1" x14ac:dyDescent="0.25">
      <c r="A420" s="33" t="s">
        <v>382</v>
      </c>
      <c r="B420" s="26" t="s">
        <v>2691</v>
      </c>
      <c r="C420" s="26" t="s">
        <v>1700</v>
      </c>
      <c r="D420" s="26" t="s">
        <v>382</v>
      </c>
      <c r="E420" s="26"/>
      <c r="F420" s="26"/>
      <c r="G420" s="35">
        <v>42692</v>
      </c>
      <c r="H420" s="26"/>
      <c r="I420" s="26" t="s">
        <v>944</v>
      </c>
      <c r="J420" s="26" t="s">
        <v>945</v>
      </c>
      <c r="K420" s="37">
        <v>379.35</v>
      </c>
      <c r="L420" s="37">
        <v>379.35</v>
      </c>
      <c r="M420" s="15">
        <v>0</v>
      </c>
      <c r="N420" s="37">
        <f t="shared" si="7"/>
        <v>379.35</v>
      </c>
      <c r="O420" s="26"/>
      <c r="P420" s="26"/>
      <c r="Q420" s="26"/>
      <c r="R420" s="26"/>
      <c r="S420" s="38"/>
    </row>
    <row r="421" spans="1:19" s="52" customFormat="1" ht="33.75" customHeight="1" x14ac:dyDescent="0.25">
      <c r="A421" s="33" t="s">
        <v>382</v>
      </c>
      <c r="B421" s="26" t="s">
        <v>2692</v>
      </c>
      <c r="C421" s="26" t="s">
        <v>1700</v>
      </c>
      <c r="D421" s="26" t="s">
        <v>382</v>
      </c>
      <c r="E421" s="26"/>
      <c r="F421" s="26"/>
      <c r="G421" s="35">
        <v>42692</v>
      </c>
      <c r="H421" s="26"/>
      <c r="I421" s="26" t="s">
        <v>944</v>
      </c>
      <c r="J421" s="26" t="s">
        <v>945</v>
      </c>
      <c r="K421" s="37">
        <v>379.35</v>
      </c>
      <c r="L421" s="37">
        <v>379.35</v>
      </c>
      <c r="M421" s="15">
        <v>0</v>
      </c>
      <c r="N421" s="37">
        <f t="shared" si="7"/>
        <v>379.35</v>
      </c>
      <c r="O421" s="26"/>
      <c r="P421" s="26"/>
      <c r="Q421" s="26"/>
      <c r="R421" s="26"/>
      <c r="S421" s="38"/>
    </row>
    <row r="422" spans="1:19" s="52" customFormat="1" ht="33.75" customHeight="1" x14ac:dyDescent="0.25">
      <c r="A422" s="33" t="s">
        <v>382</v>
      </c>
      <c r="B422" s="26" t="s">
        <v>2693</v>
      </c>
      <c r="C422" s="26" t="s">
        <v>1700</v>
      </c>
      <c r="D422" s="26" t="s">
        <v>382</v>
      </c>
      <c r="E422" s="26"/>
      <c r="F422" s="26"/>
      <c r="G422" s="35">
        <v>42692</v>
      </c>
      <c r="H422" s="26"/>
      <c r="I422" s="26" t="s">
        <v>944</v>
      </c>
      <c r="J422" s="26" t="s">
        <v>945</v>
      </c>
      <c r="K422" s="37">
        <v>379.35</v>
      </c>
      <c r="L422" s="37">
        <v>379.35</v>
      </c>
      <c r="M422" s="15">
        <v>0</v>
      </c>
      <c r="N422" s="37">
        <f t="shared" si="7"/>
        <v>379.35</v>
      </c>
      <c r="O422" s="26"/>
      <c r="P422" s="26"/>
      <c r="Q422" s="26"/>
      <c r="R422" s="26"/>
      <c r="S422" s="38"/>
    </row>
    <row r="423" spans="1:19" s="52" customFormat="1" ht="33.75" customHeight="1" x14ac:dyDescent="0.25">
      <c r="A423" s="33" t="s">
        <v>382</v>
      </c>
      <c r="B423" s="26" t="s">
        <v>2694</v>
      </c>
      <c r="C423" s="26" t="s">
        <v>1700</v>
      </c>
      <c r="D423" s="26" t="s">
        <v>382</v>
      </c>
      <c r="E423" s="26"/>
      <c r="F423" s="26"/>
      <c r="G423" s="35">
        <v>42692</v>
      </c>
      <c r="H423" s="26"/>
      <c r="I423" s="26" t="s">
        <v>944</v>
      </c>
      <c r="J423" s="26" t="s">
        <v>945</v>
      </c>
      <c r="K423" s="37">
        <v>379.35</v>
      </c>
      <c r="L423" s="37">
        <v>379.35</v>
      </c>
      <c r="M423" s="15">
        <v>0</v>
      </c>
      <c r="N423" s="37">
        <f t="shared" si="7"/>
        <v>379.35</v>
      </c>
      <c r="O423" s="26"/>
      <c r="P423" s="26"/>
      <c r="Q423" s="26"/>
      <c r="R423" s="26"/>
      <c r="S423" s="38"/>
    </row>
    <row r="424" spans="1:19" s="52" customFormat="1" ht="33.75" customHeight="1" x14ac:dyDescent="0.25">
      <c r="A424" s="33" t="s">
        <v>382</v>
      </c>
      <c r="B424" s="26" t="s">
        <v>2695</v>
      </c>
      <c r="C424" s="26" t="s">
        <v>1700</v>
      </c>
      <c r="D424" s="26" t="s">
        <v>382</v>
      </c>
      <c r="E424" s="26"/>
      <c r="F424" s="26"/>
      <c r="G424" s="35">
        <v>42692</v>
      </c>
      <c r="H424" s="26"/>
      <c r="I424" s="26" t="s">
        <v>944</v>
      </c>
      <c r="J424" s="26" t="s">
        <v>945</v>
      </c>
      <c r="K424" s="37">
        <v>379.35</v>
      </c>
      <c r="L424" s="37">
        <v>379.35</v>
      </c>
      <c r="M424" s="15">
        <v>0</v>
      </c>
      <c r="N424" s="37">
        <f t="shared" si="7"/>
        <v>379.35</v>
      </c>
      <c r="O424" s="26"/>
      <c r="P424" s="26"/>
      <c r="Q424" s="26"/>
      <c r="R424" s="26"/>
      <c r="S424" s="38"/>
    </row>
    <row r="425" spans="1:19" s="52" customFormat="1" ht="33.75" customHeight="1" x14ac:dyDescent="0.25">
      <c r="A425" s="33" t="s">
        <v>382</v>
      </c>
      <c r="B425" s="26" t="s">
        <v>2696</v>
      </c>
      <c r="C425" s="26" t="s">
        <v>1700</v>
      </c>
      <c r="D425" s="26" t="s">
        <v>382</v>
      </c>
      <c r="E425" s="26"/>
      <c r="F425" s="26"/>
      <c r="G425" s="35">
        <v>42692</v>
      </c>
      <c r="H425" s="26"/>
      <c r="I425" s="26" t="s">
        <v>944</v>
      </c>
      <c r="J425" s="26" t="s">
        <v>945</v>
      </c>
      <c r="K425" s="37">
        <v>379.35</v>
      </c>
      <c r="L425" s="37">
        <v>379.35</v>
      </c>
      <c r="M425" s="15">
        <v>0</v>
      </c>
      <c r="N425" s="37">
        <f t="shared" si="7"/>
        <v>379.35</v>
      </c>
      <c r="O425" s="26"/>
      <c r="P425" s="26"/>
      <c r="Q425" s="26"/>
      <c r="R425" s="26"/>
      <c r="S425" s="38"/>
    </row>
    <row r="426" spans="1:19" s="52" customFormat="1" ht="33.75" customHeight="1" x14ac:dyDescent="0.25">
      <c r="A426" s="33" t="s">
        <v>382</v>
      </c>
      <c r="B426" s="26" t="s">
        <v>2697</v>
      </c>
      <c r="C426" s="26" t="s">
        <v>1700</v>
      </c>
      <c r="D426" s="26" t="s">
        <v>382</v>
      </c>
      <c r="E426" s="26"/>
      <c r="F426" s="26"/>
      <c r="G426" s="35">
        <v>42692</v>
      </c>
      <c r="H426" s="26"/>
      <c r="I426" s="26" t="s">
        <v>944</v>
      </c>
      <c r="J426" s="26" t="s">
        <v>945</v>
      </c>
      <c r="K426" s="37">
        <v>379.35</v>
      </c>
      <c r="L426" s="37">
        <v>379.35</v>
      </c>
      <c r="M426" s="15">
        <v>0</v>
      </c>
      <c r="N426" s="37">
        <f t="shared" si="7"/>
        <v>379.35</v>
      </c>
      <c r="O426" s="26"/>
      <c r="P426" s="26"/>
      <c r="Q426" s="26"/>
      <c r="R426" s="26"/>
      <c r="S426" s="38"/>
    </row>
    <row r="427" spans="1:19" s="52" customFormat="1" ht="33.75" customHeight="1" x14ac:dyDescent="0.25">
      <c r="A427" s="33" t="s">
        <v>382</v>
      </c>
      <c r="B427" s="26" t="s">
        <v>2698</v>
      </c>
      <c r="C427" s="26" t="s">
        <v>1700</v>
      </c>
      <c r="D427" s="26" t="s">
        <v>382</v>
      </c>
      <c r="E427" s="26"/>
      <c r="F427" s="26"/>
      <c r="G427" s="35">
        <v>42692</v>
      </c>
      <c r="H427" s="26"/>
      <c r="I427" s="26" t="s">
        <v>944</v>
      </c>
      <c r="J427" s="26" t="s">
        <v>945</v>
      </c>
      <c r="K427" s="37">
        <v>379.35</v>
      </c>
      <c r="L427" s="37">
        <v>379.35</v>
      </c>
      <c r="M427" s="15">
        <v>0</v>
      </c>
      <c r="N427" s="37">
        <f t="shared" si="7"/>
        <v>379.35</v>
      </c>
      <c r="O427" s="26"/>
      <c r="P427" s="26"/>
      <c r="Q427" s="26"/>
      <c r="R427" s="26"/>
      <c r="S427" s="38"/>
    </row>
    <row r="428" spans="1:19" s="52" customFormat="1" ht="33.75" customHeight="1" x14ac:dyDescent="0.25">
      <c r="A428" s="33" t="s">
        <v>382</v>
      </c>
      <c r="B428" s="26" t="s">
        <v>2699</v>
      </c>
      <c r="C428" s="26" t="s">
        <v>1700</v>
      </c>
      <c r="D428" s="26" t="s">
        <v>382</v>
      </c>
      <c r="E428" s="26"/>
      <c r="F428" s="26"/>
      <c r="G428" s="35">
        <v>42692</v>
      </c>
      <c r="H428" s="26"/>
      <c r="I428" s="26" t="s">
        <v>944</v>
      </c>
      <c r="J428" s="26" t="s">
        <v>945</v>
      </c>
      <c r="K428" s="37">
        <v>379.35</v>
      </c>
      <c r="L428" s="37">
        <v>379.35</v>
      </c>
      <c r="M428" s="15">
        <v>0</v>
      </c>
      <c r="N428" s="37">
        <f t="shared" si="7"/>
        <v>379.35</v>
      </c>
      <c r="O428" s="26"/>
      <c r="P428" s="26"/>
      <c r="Q428" s="26"/>
      <c r="R428" s="26"/>
      <c r="S428" s="38"/>
    </row>
    <row r="429" spans="1:19" s="52" customFormat="1" ht="33.75" customHeight="1" x14ac:dyDescent="0.25">
      <c r="A429" s="33" t="s">
        <v>382</v>
      </c>
      <c r="B429" s="26" t="s">
        <v>2700</v>
      </c>
      <c r="C429" s="26" t="s">
        <v>1700</v>
      </c>
      <c r="D429" s="26" t="s">
        <v>382</v>
      </c>
      <c r="E429" s="26"/>
      <c r="F429" s="26"/>
      <c r="G429" s="35">
        <v>42692</v>
      </c>
      <c r="H429" s="26"/>
      <c r="I429" s="26" t="s">
        <v>944</v>
      </c>
      <c r="J429" s="26" t="s">
        <v>945</v>
      </c>
      <c r="K429" s="37">
        <v>379.35</v>
      </c>
      <c r="L429" s="37">
        <v>379.35</v>
      </c>
      <c r="M429" s="15">
        <v>0</v>
      </c>
      <c r="N429" s="37">
        <f t="shared" si="7"/>
        <v>379.35</v>
      </c>
      <c r="O429" s="26"/>
      <c r="P429" s="26"/>
      <c r="Q429" s="26"/>
      <c r="R429" s="26"/>
      <c r="S429" s="38"/>
    </row>
    <row r="430" spans="1:19" s="52" customFormat="1" ht="33.75" customHeight="1" x14ac:dyDescent="0.25">
      <c r="A430" s="33" t="s">
        <v>382</v>
      </c>
      <c r="B430" s="26" t="s">
        <v>2701</v>
      </c>
      <c r="C430" s="26" t="s">
        <v>1700</v>
      </c>
      <c r="D430" s="26" t="s">
        <v>382</v>
      </c>
      <c r="E430" s="26"/>
      <c r="F430" s="26"/>
      <c r="G430" s="35">
        <v>42692</v>
      </c>
      <c r="H430" s="26"/>
      <c r="I430" s="26" t="s">
        <v>944</v>
      </c>
      <c r="J430" s="26" t="s">
        <v>945</v>
      </c>
      <c r="K430" s="37">
        <v>379.35</v>
      </c>
      <c r="L430" s="37">
        <v>379.35</v>
      </c>
      <c r="M430" s="15">
        <v>0</v>
      </c>
      <c r="N430" s="37">
        <f t="shared" si="7"/>
        <v>379.35</v>
      </c>
      <c r="O430" s="26"/>
      <c r="P430" s="26"/>
      <c r="Q430" s="26"/>
      <c r="R430" s="26"/>
      <c r="S430" s="38"/>
    </row>
    <row r="431" spans="1:19" s="52" customFormat="1" ht="33.75" customHeight="1" x14ac:dyDescent="0.25">
      <c r="A431" s="33" t="s">
        <v>382</v>
      </c>
      <c r="B431" s="26" t="s">
        <v>2702</v>
      </c>
      <c r="C431" s="26" t="s">
        <v>1700</v>
      </c>
      <c r="D431" s="26" t="s">
        <v>382</v>
      </c>
      <c r="E431" s="26"/>
      <c r="F431" s="26"/>
      <c r="G431" s="35">
        <v>42692</v>
      </c>
      <c r="H431" s="26"/>
      <c r="I431" s="26" t="s">
        <v>944</v>
      </c>
      <c r="J431" s="26" t="s">
        <v>945</v>
      </c>
      <c r="K431" s="37">
        <v>379.35</v>
      </c>
      <c r="L431" s="37">
        <v>379.35</v>
      </c>
      <c r="M431" s="15">
        <v>0</v>
      </c>
      <c r="N431" s="37">
        <f t="shared" si="7"/>
        <v>379.35</v>
      </c>
      <c r="O431" s="26"/>
      <c r="P431" s="26"/>
      <c r="Q431" s="26"/>
      <c r="R431" s="26"/>
      <c r="S431" s="38"/>
    </row>
    <row r="432" spans="1:19" s="52" customFormat="1" ht="33.75" customHeight="1" x14ac:dyDescent="0.25">
      <c r="A432" s="33" t="s">
        <v>382</v>
      </c>
      <c r="B432" s="26" t="s">
        <v>2703</v>
      </c>
      <c r="C432" s="26" t="s">
        <v>1700</v>
      </c>
      <c r="D432" s="26" t="s">
        <v>382</v>
      </c>
      <c r="E432" s="26"/>
      <c r="F432" s="26"/>
      <c r="G432" s="35">
        <v>42692</v>
      </c>
      <c r="H432" s="26"/>
      <c r="I432" s="26" t="s">
        <v>944</v>
      </c>
      <c r="J432" s="26" t="s">
        <v>945</v>
      </c>
      <c r="K432" s="37">
        <v>379.35</v>
      </c>
      <c r="L432" s="37">
        <v>379.35</v>
      </c>
      <c r="M432" s="15">
        <v>0</v>
      </c>
      <c r="N432" s="37">
        <f t="shared" si="7"/>
        <v>379.35</v>
      </c>
      <c r="O432" s="26"/>
      <c r="P432" s="26"/>
      <c r="Q432" s="26"/>
      <c r="R432" s="26"/>
      <c r="S432" s="38"/>
    </row>
    <row r="433" spans="1:19" s="52" customFormat="1" ht="33.75" customHeight="1" x14ac:dyDescent="0.25">
      <c r="A433" s="33" t="s">
        <v>382</v>
      </c>
      <c r="B433" s="26" t="s">
        <v>2704</v>
      </c>
      <c r="C433" s="26" t="s">
        <v>1700</v>
      </c>
      <c r="D433" s="26" t="s">
        <v>382</v>
      </c>
      <c r="E433" s="26"/>
      <c r="F433" s="26"/>
      <c r="G433" s="35">
        <v>42717</v>
      </c>
      <c r="H433" s="26"/>
      <c r="I433" s="26" t="s">
        <v>944</v>
      </c>
      <c r="J433" s="26" t="s">
        <v>945</v>
      </c>
      <c r="K433" s="37">
        <v>27.68</v>
      </c>
      <c r="L433" s="37">
        <v>27.68</v>
      </c>
      <c r="M433" s="15">
        <v>0</v>
      </c>
      <c r="N433" s="37">
        <f t="shared" si="7"/>
        <v>27.68</v>
      </c>
      <c r="O433" s="26"/>
      <c r="P433" s="26"/>
      <c r="Q433" s="26"/>
      <c r="R433" s="26"/>
      <c r="S433" s="38"/>
    </row>
    <row r="434" spans="1:19" s="52" customFormat="1" ht="33.75" customHeight="1" x14ac:dyDescent="0.25">
      <c r="A434" s="33" t="s">
        <v>382</v>
      </c>
      <c r="B434" s="26" t="s">
        <v>2705</v>
      </c>
      <c r="C434" s="26" t="s">
        <v>1700</v>
      </c>
      <c r="D434" s="26" t="s">
        <v>382</v>
      </c>
      <c r="E434" s="26"/>
      <c r="F434" s="26"/>
      <c r="G434" s="35">
        <v>42717</v>
      </c>
      <c r="H434" s="26"/>
      <c r="I434" s="26" t="s">
        <v>944</v>
      </c>
      <c r="J434" s="26" t="s">
        <v>945</v>
      </c>
      <c r="K434" s="37">
        <v>452.25</v>
      </c>
      <c r="L434" s="37">
        <v>452.25</v>
      </c>
      <c r="M434" s="15">
        <v>0</v>
      </c>
      <c r="N434" s="37">
        <f t="shared" si="7"/>
        <v>452.25</v>
      </c>
      <c r="O434" s="26"/>
      <c r="P434" s="26"/>
      <c r="Q434" s="26"/>
      <c r="R434" s="26"/>
      <c r="S434" s="38"/>
    </row>
    <row r="435" spans="1:19" s="52" customFormat="1" ht="33.75" customHeight="1" x14ac:dyDescent="0.25">
      <c r="A435" s="33" t="s">
        <v>382</v>
      </c>
      <c r="B435" s="26" t="s">
        <v>2706</v>
      </c>
      <c r="C435" s="26" t="s">
        <v>1700</v>
      </c>
      <c r="D435" s="26" t="s">
        <v>382</v>
      </c>
      <c r="E435" s="26"/>
      <c r="F435" s="26"/>
      <c r="G435" s="35">
        <v>42717</v>
      </c>
      <c r="H435" s="26"/>
      <c r="I435" s="26" t="s">
        <v>944</v>
      </c>
      <c r="J435" s="26" t="s">
        <v>945</v>
      </c>
      <c r="K435" s="37">
        <v>95.86</v>
      </c>
      <c r="L435" s="37">
        <v>95.86</v>
      </c>
      <c r="M435" s="15">
        <v>0</v>
      </c>
      <c r="N435" s="37">
        <f t="shared" si="7"/>
        <v>95.86</v>
      </c>
      <c r="O435" s="26"/>
      <c r="P435" s="26"/>
      <c r="Q435" s="26"/>
      <c r="R435" s="26"/>
      <c r="S435" s="38"/>
    </row>
    <row r="436" spans="1:19" s="52" customFormat="1" ht="33.75" customHeight="1" x14ac:dyDescent="0.25">
      <c r="A436" s="33" t="s">
        <v>382</v>
      </c>
      <c r="B436" s="26" t="s">
        <v>2707</v>
      </c>
      <c r="C436" s="26" t="s">
        <v>1700</v>
      </c>
      <c r="D436" s="26" t="s">
        <v>382</v>
      </c>
      <c r="E436" s="26"/>
      <c r="F436" s="26"/>
      <c r="G436" s="35">
        <v>42717</v>
      </c>
      <c r="H436" s="26"/>
      <c r="I436" s="26" t="s">
        <v>944</v>
      </c>
      <c r="J436" s="26" t="s">
        <v>945</v>
      </c>
      <c r="K436" s="37">
        <v>177.1</v>
      </c>
      <c r="L436" s="37">
        <v>177.1</v>
      </c>
      <c r="M436" s="15">
        <v>0</v>
      </c>
      <c r="N436" s="37">
        <f t="shared" si="7"/>
        <v>177.1</v>
      </c>
      <c r="O436" s="26"/>
      <c r="P436" s="26"/>
      <c r="Q436" s="26"/>
      <c r="R436" s="26"/>
      <c r="S436" s="38"/>
    </row>
    <row r="437" spans="1:19" s="52" customFormat="1" ht="33.75" customHeight="1" x14ac:dyDescent="0.25">
      <c r="A437" s="33" t="s">
        <v>382</v>
      </c>
      <c r="B437" s="26" t="s">
        <v>2708</v>
      </c>
      <c r="C437" s="26" t="s">
        <v>1700</v>
      </c>
      <c r="D437" s="26" t="s">
        <v>382</v>
      </c>
      <c r="E437" s="26"/>
      <c r="F437" s="26"/>
      <c r="G437" s="35">
        <v>42717</v>
      </c>
      <c r="H437" s="26"/>
      <c r="I437" s="26" t="s">
        <v>944</v>
      </c>
      <c r="J437" s="26" t="s">
        <v>945</v>
      </c>
      <c r="K437" s="37">
        <v>31.48</v>
      </c>
      <c r="L437" s="37">
        <v>31.48</v>
      </c>
      <c r="M437" s="15">
        <v>0</v>
      </c>
      <c r="N437" s="37">
        <f t="shared" si="7"/>
        <v>31.48</v>
      </c>
      <c r="O437" s="26"/>
      <c r="P437" s="26"/>
      <c r="Q437" s="26"/>
      <c r="R437" s="26"/>
      <c r="S437" s="38"/>
    </row>
    <row r="438" spans="1:19" s="52" customFormat="1" ht="33.75" customHeight="1" x14ac:dyDescent="0.25">
      <c r="A438" s="33" t="s">
        <v>382</v>
      </c>
      <c r="B438" s="26" t="s">
        <v>2709</v>
      </c>
      <c r="C438" s="26" t="s">
        <v>1700</v>
      </c>
      <c r="D438" s="26" t="s">
        <v>382</v>
      </c>
      <c r="E438" s="26"/>
      <c r="F438" s="26"/>
      <c r="G438" s="35">
        <v>42717</v>
      </c>
      <c r="H438" s="26"/>
      <c r="I438" s="26" t="s">
        <v>944</v>
      </c>
      <c r="J438" s="26" t="s">
        <v>945</v>
      </c>
      <c r="K438" s="37">
        <v>46.59</v>
      </c>
      <c r="L438" s="37">
        <v>46.59</v>
      </c>
      <c r="M438" s="15">
        <v>0</v>
      </c>
      <c r="N438" s="37">
        <f t="shared" si="7"/>
        <v>46.59</v>
      </c>
      <c r="O438" s="26"/>
      <c r="P438" s="26"/>
      <c r="Q438" s="26"/>
      <c r="R438" s="26"/>
      <c r="S438" s="38"/>
    </row>
    <row r="439" spans="1:19" s="52" customFormat="1" ht="33.75" customHeight="1" x14ac:dyDescent="0.25">
      <c r="A439" s="33" t="s">
        <v>382</v>
      </c>
      <c r="B439" s="26" t="s">
        <v>2710</v>
      </c>
      <c r="C439" s="26" t="s">
        <v>1700</v>
      </c>
      <c r="D439" s="26" t="s">
        <v>382</v>
      </c>
      <c r="E439" s="26"/>
      <c r="F439" s="26"/>
      <c r="G439" s="35">
        <v>42717</v>
      </c>
      <c r="H439" s="26"/>
      <c r="I439" s="26" t="s">
        <v>944</v>
      </c>
      <c r="J439" s="26" t="s">
        <v>945</v>
      </c>
      <c r="K439" s="37">
        <v>572.59</v>
      </c>
      <c r="L439" s="37">
        <v>572.59</v>
      </c>
      <c r="M439" s="15">
        <v>0</v>
      </c>
      <c r="N439" s="37">
        <f t="shared" si="7"/>
        <v>572.59</v>
      </c>
      <c r="O439" s="26"/>
      <c r="P439" s="26"/>
      <c r="Q439" s="26"/>
      <c r="R439" s="26"/>
      <c r="S439" s="38"/>
    </row>
    <row r="440" spans="1:19" s="52" customFormat="1" ht="33.75" customHeight="1" x14ac:dyDescent="0.25">
      <c r="A440" s="33" t="s">
        <v>382</v>
      </c>
      <c r="B440" s="26" t="s">
        <v>2711</v>
      </c>
      <c r="C440" s="26" t="s">
        <v>1700</v>
      </c>
      <c r="D440" s="26" t="s">
        <v>382</v>
      </c>
      <c r="E440" s="26"/>
      <c r="F440" s="26"/>
      <c r="G440" s="35">
        <v>42717</v>
      </c>
      <c r="H440" s="26"/>
      <c r="I440" s="26" t="s">
        <v>944</v>
      </c>
      <c r="J440" s="26" t="s">
        <v>945</v>
      </c>
      <c r="K440" s="37">
        <v>103.09</v>
      </c>
      <c r="L440" s="37">
        <v>103.09</v>
      </c>
      <c r="M440" s="15">
        <v>0</v>
      </c>
      <c r="N440" s="37">
        <f t="shared" si="7"/>
        <v>103.09</v>
      </c>
      <c r="O440" s="26"/>
      <c r="P440" s="26"/>
      <c r="Q440" s="26"/>
      <c r="R440" s="26"/>
      <c r="S440" s="38"/>
    </row>
    <row r="441" spans="1:19" s="52" customFormat="1" ht="33.75" customHeight="1" x14ac:dyDescent="0.25">
      <c r="A441" s="33" t="s">
        <v>382</v>
      </c>
      <c r="B441" s="26" t="s">
        <v>2712</v>
      </c>
      <c r="C441" s="26" t="s">
        <v>1700</v>
      </c>
      <c r="D441" s="26" t="s">
        <v>382</v>
      </c>
      <c r="E441" s="26"/>
      <c r="F441" s="26"/>
      <c r="G441" s="35">
        <v>42717</v>
      </c>
      <c r="H441" s="26"/>
      <c r="I441" s="26" t="s">
        <v>944</v>
      </c>
      <c r="J441" s="26" t="s">
        <v>945</v>
      </c>
      <c r="K441" s="37">
        <v>12.48</v>
      </c>
      <c r="L441" s="37">
        <v>12.48</v>
      </c>
      <c r="M441" s="15">
        <v>0</v>
      </c>
      <c r="N441" s="37">
        <f t="shared" si="7"/>
        <v>12.48</v>
      </c>
      <c r="O441" s="26"/>
      <c r="P441" s="26"/>
      <c r="Q441" s="26"/>
      <c r="R441" s="26"/>
      <c r="S441" s="38"/>
    </row>
    <row r="442" spans="1:19" s="52" customFormat="1" ht="33.75" customHeight="1" x14ac:dyDescent="0.25">
      <c r="A442" s="33" t="s">
        <v>382</v>
      </c>
      <c r="B442" s="26" t="s">
        <v>2713</v>
      </c>
      <c r="C442" s="26" t="s">
        <v>1700</v>
      </c>
      <c r="D442" s="26" t="s">
        <v>382</v>
      </c>
      <c r="E442" s="26"/>
      <c r="F442" s="26"/>
      <c r="G442" s="35">
        <v>42692</v>
      </c>
      <c r="H442" s="26"/>
      <c r="I442" s="26" t="s">
        <v>1307</v>
      </c>
      <c r="J442" s="26" t="s">
        <v>1308</v>
      </c>
      <c r="K442" s="37">
        <v>359.24</v>
      </c>
      <c r="L442" s="37">
        <v>359.24</v>
      </c>
      <c r="M442" s="15">
        <v>0</v>
      </c>
      <c r="N442" s="37">
        <f t="shared" si="7"/>
        <v>359.24</v>
      </c>
      <c r="O442" s="26"/>
      <c r="P442" s="26"/>
      <c r="Q442" s="26"/>
      <c r="R442" s="26"/>
      <c r="S442" s="38"/>
    </row>
    <row r="443" spans="1:19" s="52" customFormat="1" ht="33.75" customHeight="1" x14ac:dyDescent="0.25">
      <c r="A443" s="33" t="s">
        <v>382</v>
      </c>
      <c r="B443" s="26" t="s">
        <v>2714</v>
      </c>
      <c r="C443" s="26" t="s">
        <v>1700</v>
      </c>
      <c r="D443" s="26" t="s">
        <v>382</v>
      </c>
      <c r="E443" s="26"/>
      <c r="F443" s="26"/>
      <c r="G443" s="35">
        <v>42692</v>
      </c>
      <c r="H443" s="26"/>
      <c r="I443" s="26" t="s">
        <v>1307</v>
      </c>
      <c r="J443" s="26" t="s">
        <v>1308</v>
      </c>
      <c r="K443" s="37">
        <v>359.24</v>
      </c>
      <c r="L443" s="37">
        <v>359.24</v>
      </c>
      <c r="M443" s="15">
        <v>0</v>
      </c>
      <c r="N443" s="37">
        <f t="shared" si="7"/>
        <v>359.24</v>
      </c>
      <c r="O443" s="26"/>
      <c r="P443" s="26"/>
      <c r="Q443" s="26"/>
      <c r="R443" s="26"/>
      <c r="S443" s="38"/>
    </row>
    <row r="444" spans="1:19" s="52" customFormat="1" ht="33.75" customHeight="1" x14ac:dyDescent="0.25">
      <c r="A444" s="33" t="s">
        <v>382</v>
      </c>
      <c r="B444" s="26" t="s">
        <v>2715</v>
      </c>
      <c r="C444" s="26" t="s">
        <v>1700</v>
      </c>
      <c r="D444" s="26" t="s">
        <v>382</v>
      </c>
      <c r="E444" s="26"/>
      <c r="F444" s="26"/>
      <c r="G444" s="35">
        <v>42692</v>
      </c>
      <c r="H444" s="26"/>
      <c r="I444" s="26" t="s">
        <v>1307</v>
      </c>
      <c r="J444" s="26" t="s">
        <v>1308</v>
      </c>
      <c r="K444" s="37">
        <v>359.24</v>
      </c>
      <c r="L444" s="37">
        <v>359.24</v>
      </c>
      <c r="M444" s="15">
        <v>0</v>
      </c>
      <c r="N444" s="37">
        <f t="shared" si="7"/>
        <v>359.24</v>
      </c>
      <c r="O444" s="26"/>
      <c r="P444" s="26"/>
      <c r="Q444" s="26"/>
      <c r="R444" s="26"/>
      <c r="S444" s="38"/>
    </row>
    <row r="445" spans="1:19" s="52" customFormat="1" ht="33.75" customHeight="1" x14ac:dyDescent="0.25">
      <c r="A445" s="33" t="s">
        <v>382</v>
      </c>
      <c r="B445" s="26" t="s">
        <v>2716</v>
      </c>
      <c r="C445" s="26" t="s">
        <v>1700</v>
      </c>
      <c r="D445" s="26" t="s">
        <v>382</v>
      </c>
      <c r="E445" s="26"/>
      <c r="F445" s="26"/>
      <c r="G445" s="35">
        <v>42692</v>
      </c>
      <c r="H445" s="26"/>
      <c r="I445" s="26" t="s">
        <v>1307</v>
      </c>
      <c r="J445" s="26" t="s">
        <v>1308</v>
      </c>
      <c r="K445" s="37">
        <v>359.24</v>
      </c>
      <c r="L445" s="37">
        <v>359.24</v>
      </c>
      <c r="M445" s="15">
        <v>0</v>
      </c>
      <c r="N445" s="37">
        <f t="shared" si="7"/>
        <v>359.24</v>
      </c>
      <c r="O445" s="26"/>
      <c r="P445" s="26"/>
      <c r="Q445" s="26"/>
      <c r="R445" s="26"/>
      <c r="S445" s="38"/>
    </row>
    <row r="446" spans="1:19" s="52" customFormat="1" ht="33.75" customHeight="1" x14ac:dyDescent="0.25">
      <c r="A446" s="33" t="s">
        <v>382</v>
      </c>
      <c r="B446" s="26" t="s">
        <v>2717</v>
      </c>
      <c r="C446" s="26" t="s">
        <v>1700</v>
      </c>
      <c r="D446" s="26" t="s">
        <v>382</v>
      </c>
      <c r="E446" s="26"/>
      <c r="F446" s="26"/>
      <c r="G446" s="35">
        <v>42692</v>
      </c>
      <c r="H446" s="26"/>
      <c r="I446" s="26" t="s">
        <v>1307</v>
      </c>
      <c r="J446" s="26" t="s">
        <v>1308</v>
      </c>
      <c r="K446" s="37">
        <v>359.24</v>
      </c>
      <c r="L446" s="37">
        <v>359.24</v>
      </c>
      <c r="M446" s="15">
        <v>0</v>
      </c>
      <c r="N446" s="37">
        <f t="shared" si="7"/>
        <v>359.24</v>
      </c>
      <c r="O446" s="26"/>
      <c r="P446" s="26"/>
      <c r="Q446" s="26"/>
      <c r="R446" s="26"/>
      <c r="S446" s="38"/>
    </row>
    <row r="447" spans="1:19" s="52" customFormat="1" ht="33.75" customHeight="1" x14ac:dyDescent="0.25">
      <c r="A447" s="33" t="s">
        <v>382</v>
      </c>
      <c r="B447" s="26" t="s">
        <v>2718</v>
      </c>
      <c r="C447" s="26" t="s">
        <v>1700</v>
      </c>
      <c r="D447" s="26" t="s">
        <v>382</v>
      </c>
      <c r="E447" s="26"/>
      <c r="F447" s="26"/>
      <c r="G447" s="35">
        <v>42692</v>
      </c>
      <c r="H447" s="26"/>
      <c r="I447" s="26" t="s">
        <v>1307</v>
      </c>
      <c r="J447" s="26" t="s">
        <v>1308</v>
      </c>
      <c r="K447" s="37">
        <v>359.24</v>
      </c>
      <c r="L447" s="37">
        <v>359.24</v>
      </c>
      <c r="M447" s="15">
        <v>0</v>
      </c>
      <c r="N447" s="37">
        <f t="shared" si="7"/>
        <v>359.24</v>
      </c>
      <c r="O447" s="26"/>
      <c r="P447" s="26"/>
      <c r="Q447" s="26"/>
      <c r="R447" s="26"/>
      <c r="S447" s="38"/>
    </row>
    <row r="448" spans="1:19" s="52" customFormat="1" ht="33.75" customHeight="1" x14ac:dyDescent="0.25">
      <c r="A448" s="33" t="s">
        <v>382</v>
      </c>
      <c r="B448" s="26" t="s">
        <v>2719</v>
      </c>
      <c r="C448" s="26" t="s">
        <v>1700</v>
      </c>
      <c r="D448" s="26" t="s">
        <v>382</v>
      </c>
      <c r="E448" s="26"/>
      <c r="F448" s="26"/>
      <c r="G448" s="35">
        <v>42692</v>
      </c>
      <c r="H448" s="26"/>
      <c r="I448" s="26" t="s">
        <v>1307</v>
      </c>
      <c r="J448" s="26" t="s">
        <v>1308</v>
      </c>
      <c r="K448" s="37">
        <v>359.24</v>
      </c>
      <c r="L448" s="37">
        <v>359.24</v>
      </c>
      <c r="M448" s="15">
        <v>0</v>
      </c>
      <c r="N448" s="37">
        <f t="shared" si="7"/>
        <v>359.24</v>
      </c>
      <c r="O448" s="26"/>
      <c r="P448" s="26"/>
      <c r="Q448" s="26"/>
      <c r="R448" s="26"/>
      <c r="S448" s="38"/>
    </row>
    <row r="449" spans="1:19" s="52" customFormat="1" ht="33.75" customHeight="1" x14ac:dyDescent="0.25">
      <c r="A449" s="33" t="s">
        <v>382</v>
      </c>
      <c r="B449" s="26" t="s">
        <v>2720</v>
      </c>
      <c r="C449" s="26" t="s">
        <v>1700</v>
      </c>
      <c r="D449" s="26" t="s">
        <v>382</v>
      </c>
      <c r="E449" s="26"/>
      <c r="F449" s="26"/>
      <c r="G449" s="35">
        <v>42692</v>
      </c>
      <c r="H449" s="26"/>
      <c r="I449" s="26" t="s">
        <v>1307</v>
      </c>
      <c r="J449" s="26" t="s">
        <v>1308</v>
      </c>
      <c r="K449" s="37">
        <v>359.24</v>
      </c>
      <c r="L449" s="37">
        <v>359.24</v>
      </c>
      <c r="M449" s="15">
        <v>0</v>
      </c>
      <c r="N449" s="37">
        <f t="shared" si="7"/>
        <v>359.24</v>
      </c>
      <c r="O449" s="26"/>
      <c r="P449" s="26"/>
      <c r="Q449" s="26"/>
      <c r="R449" s="26"/>
      <c r="S449" s="38"/>
    </row>
    <row r="450" spans="1:19" s="52" customFormat="1" ht="33.75" customHeight="1" x14ac:dyDescent="0.25">
      <c r="A450" s="33" t="s">
        <v>382</v>
      </c>
      <c r="B450" s="26" t="s">
        <v>2721</v>
      </c>
      <c r="C450" s="26" t="s">
        <v>1700</v>
      </c>
      <c r="D450" s="26" t="s">
        <v>382</v>
      </c>
      <c r="E450" s="26"/>
      <c r="F450" s="26"/>
      <c r="G450" s="35">
        <v>42692</v>
      </c>
      <c r="H450" s="26"/>
      <c r="I450" s="26" t="s">
        <v>1307</v>
      </c>
      <c r="J450" s="26" t="s">
        <v>1308</v>
      </c>
      <c r="K450" s="37">
        <v>359.24</v>
      </c>
      <c r="L450" s="37">
        <v>359.24</v>
      </c>
      <c r="M450" s="15">
        <v>0</v>
      </c>
      <c r="N450" s="37">
        <f t="shared" si="7"/>
        <v>359.24</v>
      </c>
      <c r="O450" s="26"/>
      <c r="P450" s="26"/>
      <c r="Q450" s="26"/>
      <c r="R450" s="26"/>
      <c r="S450" s="38"/>
    </row>
    <row r="451" spans="1:19" s="52" customFormat="1" ht="33.75" customHeight="1" x14ac:dyDescent="0.25">
      <c r="A451" s="33" t="s">
        <v>382</v>
      </c>
      <c r="B451" s="26" t="s">
        <v>2722</v>
      </c>
      <c r="C451" s="26" t="s">
        <v>1700</v>
      </c>
      <c r="D451" s="26" t="s">
        <v>382</v>
      </c>
      <c r="E451" s="26"/>
      <c r="F451" s="26"/>
      <c r="G451" s="35">
        <v>42692</v>
      </c>
      <c r="H451" s="26"/>
      <c r="I451" s="26" t="s">
        <v>1307</v>
      </c>
      <c r="J451" s="26" t="s">
        <v>1308</v>
      </c>
      <c r="K451" s="37">
        <v>359.24</v>
      </c>
      <c r="L451" s="37">
        <v>359.24</v>
      </c>
      <c r="M451" s="15">
        <v>0</v>
      </c>
      <c r="N451" s="37">
        <f t="shared" si="7"/>
        <v>359.24</v>
      </c>
      <c r="O451" s="26"/>
      <c r="P451" s="26"/>
      <c r="Q451" s="26"/>
      <c r="R451" s="26"/>
      <c r="S451" s="38"/>
    </row>
    <row r="452" spans="1:19" s="52" customFormat="1" ht="33.75" customHeight="1" x14ac:dyDescent="0.25">
      <c r="A452" s="33" t="s">
        <v>382</v>
      </c>
      <c r="B452" s="26" t="s">
        <v>2723</v>
      </c>
      <c r="C452" s="26" t="s">
        <v>1700</v>
      </c>
      <c r="D452" s="26" t="s">
        <v>382</v>
      </c>
      <c r="E452" s="26"/>
      <c r="F452" s="26"/>
      <c r="G452" s="35">
        <v>42692</v>
      </c>
      <c r="H452" s="26"/>
      <c r="I452" s="26" t="s">
        <v>1307</v>
      </c>
      <c r="J452" s="26" t="s">
        <v>1308</v>
      </c>
      <c r="K452" s="37">
        <v>359.24</v>
      </c>
      <c r="L452" s="37">
        <v>359.24</v>
      </c>
      <c r="M452" s="15">
        <v>0</v>
      </c>
      <c r="N452" s="37">
        <f t="shared" si="7"/>
        <v>359.24</v>
      </c>
      <c r="O452" s="26"/>
      <c r="P452" s="26"/>
      <c r="Q452" s="26"/>
      <c r="R452" s="26"/>
      <c r="S452" s="38"/>
    </row>
    <row r="453" spans="1:19" s="52" customFormat="1" ht="33.75" customHeight="1" x14ac:dyDescent="0.25">
      <c r="A453" s="33" t="s">
        <v>382</v>
      </c>
      <c r="B453" s="26" t="s">
        <v>2724</v>
      </c>
      <c r="C453" s="26" t="s">
        <v>1700</v>
      </c>
      <c r="D453" s="26" t="s">
        <v>382</v>
      </c>
      <c r="E453" s="26"/>
      <c r="F453" s="26"/>
      <c r="G453" s="35">
        <v>42692</v>
      </c>
      <c r="H453" s="26"/>
      <c r="I453" s="26" t="s">
        <v>1307</v>
      </c>
      <c r="J453" s="26" t="s">
        <v>1308</v>
      </c>
      <c r="K453" s="37">
        <v>359.24</v>
      </c>
      <c r="L453" s="37">
        <v>359.24</v>
      </c>
      <c r="M453" s="15">
        <v>0</v>
      </c>
      <c r="N453" s="37">
        <f t="shared" si="7"/>
        <v>359.24</v>
      </c>
      <c r="O453" s="26"/>
      <c r="P453" s="26"/>
      <c r="Q453" s="26"/>
      <c r="R453" s="26"/>
      <c r="S453" s="38"/>
    </row>
    <row r="454" spans="1:19" s="52" customFormat="1" ht="33.75" customHeight="1" x14ac:dyDescent="0.25">
      <c r="A454" s="33" t="s">
        <v>382</v>
      </c>
      <c r="B454" s="26" t="s">
        <v>2725</v>
      </c>
      <c r="C454" s="26" t="s">
        <v>1700</v>
      </c>
      <c r="D454" s="26" t="s">
        <v>382</v>
      </c>
      <c r="E454" s="26"/>
      <c r="F454" s="26"/>
      <c r="G454" s="35">
        <v>42692</v>
      </c>
      <c r="H454" s="26"/>
      <c r="I454" s="26" t="s">
        <v>1307</v>
      </c>
      <c r="J454" s="26" t="s">
        <v>1308</v>
      </c>
      <c r="K454" s="37">
        <v>359.24</v>
      </c>
      <c r="L454" s="37">
        <v>359.24</v>
      </c>
      <c r="M454" s="15">
        <v>0</v>
      </c>
      <c r="N454" s="37">
        <f t="shared" si="7"/>
        <v>359.24</v>
      </c>
      <c r="O454" s="26"/>
      <c r="P454" s="26"/>
      <c r="Q454" s="26"/>
      <c r="R454" s="26"/>
      <c r="S454" s="38"/>
    </row>
    <row r="455" spans="1:19" s="52" customFormat="1" ht="33.75" customHeight="1" x14ac:dyDescent="0.25">
      <c r="A455" s="33" t="s">
        <v>382</v>
      </c>
      <c r="B455" s="26" t="s">
        <v>2726</v>
      </c>
      <c r="C455" s="26" t="s">
        <v>1700</v>
      </c>
      <c r="D455" s="26" t="s">
        <v>382</v>
      </c>
      <c r="E455" s="26"/>
      <c r="F455" s="26"/>
      <c r="G455" s="35">
        <v>42692</v>
      </c>
      <c r="H455" s="26"/>
      <c r="I455" s="26" t="s">
        <v>1307</v>
      </c>
      <c r="J455" s="26" t="s">
        <v>1308</v>
      </c>
      <c r="K455" s="37">
        <v>359.24</v>
      </c>
      <c r="L455" s="37">
        <v>359.24</v>
      </c>
      <c r="M455" s="15">
        <v>0</v>
      </c>
      <c r="N455" s="37">
        <f t="shared" si="7"/>
        <v>359.24</v>
      </c>
      <c r="O455" s="26"/>
      <c r="P455" s="26"/>
      <c r="Q455" s="26"/>
      <c r="R455" s="26"/>
      <c r="S455" s="38"/>
    </row>
    <row r="456" spans="1:19" s="52" customFormat="1" ht="33.75" customHeight="1" x14ac:dyDescent="0.25">
      <c r="A456" s="33" t="s">
        <v>382</v>
      </c>
      <c r="B456" s="26" t="s">
        <v>2727</v>
      </c>
      <c r="C456" s="26" t="s">
        <v>1700</v>
      </c>
      <c r="D456" s="26" t="s">
        <v>382</v>
      </c>
      <c r="E456" s="26"/>
      <c r="F456" s="26"/>
      <c r="G456" s="35">
        <v>42692</v>
      </c>
      <c r="H456" s="26"/>
      <c r="I456" s="26" t="s">
        <v>1307</v>
      </c>
      <c r="J456" s="26" t="s">
        <v>1308</v>
      </c>
      <c r="K456" s="37">
        <v>359.24</v>
      </c>
      <c r="L456" s="37">
        <v>359.24</v>
      </c>
      <c r="M456" s="15">
        <v>0</v>
      </c>
      <c r="N456" s="37">
        <f t="shared" si="7"/>
        <v>359.24</v>
      </c>
      <c r="O456" s="26"/>
      <c r="P456" s="26"/>
      <c r="Q456" s="26"/>
      <c r="R456" s="26"/>
      <c r="S456" s="38"/>
    </row>
    <row r="457" spans="1:19" s="52" customFormat="1" ht="33.75" customHeight="1" x14ac:dyDescent="0.25">
      <c r="A457" s="33" t="s">
        <v>382</v>
      </c>
      <c r="B457" s="26" t="s">
        <v>2728</v>
      </c>
      <c r="C457" s="26" t="s">
        <v>1700</v>
      </c>
      <c r="D457" s="26" t="s">
        <v>382</v>
      </c>
      <c r="E457" s="26"/>
      <c r="F457" s="26"/>
      <c r="G457" s="35">
        <v>42692</v>
      </c>
      <c r="H457" s="26"/>
      <c r="I457" s="26" t="s">
        <v>1307</v>
      </c>
      <c r="J457" s="26" t="s">
        <v>1308</v>
      </c>
      <c r="K457" s="37">
        <v>359.24</v>
      </c>
      <c r="L457" s="37">
        <v>359.24</v>
      </c>
      <c r="M457" s="15">
        <v>0</v>
      </c>
      <c r="N457" s="37">
        <f t="shared" si="7"/>
        <v>359.24</v>
      </c>
      <c r="O457" s="26"/>
      <c r="P457" s="26"/>
      <c r="Q457" s="26"/>
      <c r="R457" s="26"/>
      <c r="S457" s="38"/>
    </row>
    <row r="458" spans="1:19" s="52" customFormat="1" ht="33.75" customHeight="1" x14ac:dyDescent="0.25">
      <c r="A458" s="33" t="s">
        <v>382</v>
      </c>
      <c r="B458" s="26" t="s">
        <v>2729</v>
      </c>
      <c r="C458" s="26" t="s">
        <v>1700</v>
      </c>
      <c r="D458" s="26" t="s">
        <v>382</v>
      </c>
      <c r="E458" s="26"/>
      <c r="F458" s="26"/>
      <c r="G458" s="35">
        <v>42692</v>
      </c>
      <c r="H458" s="26"/>
      <c r="I458" s="26" t="s">
        <v>1307</v>
      </c>
      <c r="J458" s="26" t="s">
        <v>1308</v>
      </c>
      <c r="K458" s="37">
        <v>359.24</v>
      </c>
      <c r="L458" s="37">
        <v>359.24</v>
      </c>
      <c r="M458" s="15">
        <v>0</v>
      </c>
      <c r="N458" s="37">
        <f t="shared" si="7"/>
        <v>359.24</v>
      </c>
      <c r="O458" s="26"/>
      <c r="P458" s="26"/>
      <c r="Q458" s="26"/>
      <c r="R458" s="26"/>
      <c r="S458" s="38"/>
    </row>
    <row r="459" spans="1:19" s="52" customFormat="1" ht="33.75" customHeight="1" x14ac:dyDescent="0.25">
      <c r="A459" s="33" t="s">
        <v>382</v>
      </c>
      <c r="B459" s="26" t="s">
        <v>2730</v>
      </c>
      <c r="C459" s="26" t="s">
        <v>1700</v>
      </c>
      <c r="D459" s="26" t="s">
        <v>382</v>
      </c>
      <c r="E459" s="26"/>
      <c r="F459" s="26"/>
      <c r="G459" s="35">
        <v>42692</v>
      </c>
      <c r="H459" s="26"/>
      <c r="I459" s="26" t="s">
        <v>1307</v>
      </c>
      <c r="J459" s="26" t="s">
        <v>1308</v>
      </c>
      <c r="K459" s="37">
        <v>359.24</v>
      </c>
      <c r="L459" s="37">
        <v>359.24</v>
      </c>
      <c r="M459" s="15">
        <v>0</v>
      </c>
      <c r="N459" s="37">
        <f t="shared" si="7"/>
        <v>359.24</v>
      </c>
      <c r="O459" s="26"/>
      <c r="P459" s="26"/>
      <c r="Q459" s="26"/>
      <c r="R459" s="26"/>
      <c r="S459" s="38"/>
    </row>
    <row r="460" spans="1:19" s="52" customFormat="1" ht="33.75" customHeight="1" x14ac:dyDescent="0.25">
      <c r="A460" s="33" t="s">
        <v>382</v>
      </c>
      <c r="B460" s="26" t="s">
        <v>2731</v>
      </c>
      <c r="C460" s="26" t="s">
        <v>1700</v>
      </c>
      <c r="D460" s="26" t="s">
        <v>382</v>
      </c>
      <c r="E460" s="26"/>
      <c r="F460" s="26"/>
      <c r="G460" s="35">
        <v>42692</v>
      </c>
      <c r="H460" s="26"/>
      <c r="I460" s="26" t="s">
        <v>1307</v>
      </c>
      <c r="J460" s="26" t="s">
        <v>1308</v>
      </c>
      <c r="K460" s="37">
        <v>359.24</v>
      </c>
      <c r="L460" s="37">
        <v>359.24</v>
      </c>
      <c r="M460" s="15">
        <v>0</v>
      </c>
      <c r="N460" s="37">
        <f t="shared" si="7"/>
        <v>359.24</v>
      </c>
      <c r="O460" s="26"/>
      <c r="P460" s="26"/>
      <c r="Q460" s="26"/>
      <c r="R460" s="26"/>
      <c r="S460" s="38"/>
    </row>
    <row r="461" spans="1:19" s="52" customFormat="1" ht="33.75" customHeight="1" x14ac:dyDescent="0.25">
      <c r="A461" s="33" t="s">
        <v>382</v>
      </c>
      <c r="B461" s="26" t="s">
        <v>2732</v>
      </c>
      <c r="C461" s="26" t="s">
        <v>1700</v>
      </c>
      <c r="D461" s="26" t="s">
        <v>382</v>
      </c>
      <c r="E461" s="26"/>
      <c r="F461" s="26"/>
      <c r="G461" s="35">
        <v>42692</v>
      </c>
      <c r="H461" s="26"/>
      <c r="I461" s="26" t="s">
        <v>1307</v>
      </c>
      <c r="J461" s="26" t="s">
        <v>1308</v>
      </c>
      <c r="K461" s="37">
        <v>359.24</v>
      </c>
      <c r="L461" s="37">
        <v>359.24</v>
      </c>
      <c r="M461" s="15">
        <v>0</v>
      </c>
      <c r="N461" s="37">
        <f t="shared" si="7"/>
        <v>359.24</v>
      </c>
      <c r="O461" s="26"/>
      <c r="P461" s="26"/>
      <c r="Q461" s="26"/>
      <c r="R461" s="26"/>
      <c r="S461" s="38"/>
    </row>
    <row r="462" spans="1:19" s="52" customFormat="1" ht="33.75" customHeight="1" x14ac:dyDescent="0.25">
      <c r="A462" s="33" t="s">
        <v>382</v>
      </c>
      <c r="B462" s="26" t="s">
        <v>2733</v>
      </c>
      <c r="C462" s="26" t="s">
        <v>1700</v>
      </c>
      <c r="D462" s="26" t="s">
        <v>382</v>
      </c>
      <c r="E462" s="26"/>
      <c r="F462" s="26"/>
      <c r="G462" s="35">
        <v>42692</v>
      </c>
      <c r="H462" s="26"/>
      <c r="I462" s="26" t="s">
        <v>1307</v>
      </c>
      <c r="J462" s="26" t="s">
        <v>1308</v>
      </c>
      <c r="K462" s="37">
        <v>359.24</v>
      </c>
      <c r="L462" s="37">
        <v>359.24</v>
      </c>
      <c r="M462" s="15">
        <v>0</v>
      </c>
      <c r="N462" s="37">
        <f t="shared" si="7"/>
        <v>359.24</v>
      </c>
      <c r="O462" s="26"/>
      <c r="P462" s="26"/>
      <c r="Q462" s="26"/>
      <c r="R462" s="26"/>
      <c r="S462" s="38"/>
    </row>
    <row r="463" spans="1:19" s="52" customFormat="1" ht="33.75" customHeight="1" x14ac:dyDescent="0.25">
      <c r="A463" s="33" t="s">
        <v>382</v>
      </c>
      <c r="B463" s="26" t="s">
        <v>2734</v>
      </c>
      <c r="C463" s="26" t="s">
        <v>1700</v>
      </c>
      <c r="D463" s="26" t="s">
        <v>382</v>
      </c>
      <c r="E463" s="26"/>
      <c r="F463" s="26"/>
      <c r="G463" s="35">
        <v>42692</v>
      </c>
      <c r="H463" s="26"/>
      <c r="I463" s="26" t="s">
        <v>1307</v>
      </c>
      <c r="J463" s="26" t="s">
        <v>1308</v>
      </c>
      <c r="K463" s="37">
        <v>359.24</v>
      </c>
      <c r="L463" s="37">
        <v>359.24</v>
      </c>
      <c r="M463" s="15">
        <v>0</v>
      </c>
      <c r="N463" s="37">
        <f t="shared" si="7"/>
        <v>359.24</v>
      </c>
      <c r="O463" s="26"/>
      <c r="P463" s="26"/>
      <c r="Q463" s="26"/>
      <c r="R463" s="26"/>
      <c r="S463" s="38"/>
    </row>
    <row r="464" spans="1:19" s="52" customFormat="1" ht="33.75" customHeight="1" x14ac:dyDescent="0.25">
      <c r="A464" s="33" t="s">
        <v>382</v>
      </c>
      <c r="B464" s="26" t="s">
        <v>2735</v>
      </c>
      <c r="C464" s="26" t="s">
        <v>1700</v>
      </c>
      <c r="D464" s="26" t="s">
        <v>382</v>
      </c>
      <c r="E464" s="26"/>
      <c r="F464" s="26"/>
      <c r="G464" s="35">
        <v>42692</v>
      </c>
      <c r="H464" s="26"/>
      <c r="I464" s="26" t="s">
        <v>1307</v>
      </c>
      <c r="J464" s="26" t="s">
        <v>1308</v>
      </c>
      <c r="K464" s="37">
        <v>359.24</v>
      </c>
      <c r="L464" s="37">
        <v>359.24</v>
      </c>
      <c r="M464" s="15">
        <v>0</v>
      </c>
      <c r="N464" s="37">
        <f t="shared" si="7"/>
        <v>359.24</v>
      </c>
      <c r="O464" s="26"/>
      <c r="P464" s="26"/>
      <c r="Q464" s="26"/>
      <c r="R464" s="26"/>
      <c r="S464" s="38"/>
    </row>
    <row r="465" spans="1:19" s="52" customFormat="1" ht="33.75" customHeight="1" x14ac:dyDescent="0.25">
      <c r="A465" s="33" t="s">
        <v>382</v>
      </c>
      <c r="B465" s="26" t="s">
        <v>2736</v>
      </c>
      <c r="C465" s="26" t="s">
        <v>1700</v>
      </c>
      <c r="D465" s="26" t="s">
        <v>382</v>
      </c>
      <c r="E465" s="26"/>
      <c r="F465" s="26"/>
      <c r="G465" s="35">
        <v>42692</v>
      </c>
      <c r="H465" s="26"/>
      <c r="I465" s="26" t="s">
        <v>1307</v>
      </c>
      <c r="J465" s="26" t="s">
        <v>1308</v>
      </c>
      <c r="K465" s="37">
        <v>359.24</v>
      </c>
      <c r="L465" s="37">
        <v>359.24</v>
      </c>
      <c r="M465" s="15">
        <v>0</v>
      </c>
      <c r="N465" s="37">
        <f t="shared" si="7"/>
        <v>359.24</v>
      </c>
      <c r="O465" s="26"/>
      <c r="P465" s="26"/>
      <c r="Q465" s="26"/>
      <c r="R465" s="26"/>
      <c r="S465" s="38"/>
    </row>
    <row r="466" spans="1:19" s="52" customFormat="1" ht="33.75" customHeight="1" x14ac:dyDescent="0.25">
      <c r="A466" s="33" t="s">
        <v>382</v>
      </c>
      <c r="B466" s="26" t="s">
        <v>2737</v>
      </c>
      <c r="C466" s="26" t="s">
        <v>1700</v>
      </c>
      <c r="D466" s="26" t="s">
        <v>382</v>
      </c>
      <c r="E466" s="26"/>
      <c r="F466" s="26"/>
      <c r="G466" s="35">
        <v>42692</v>
      </c>
      <c r="H466" s="26"/>
      <c r="I466" s="26" t="s">
        <v>1307</v>
      </c>
      <c r="J466" s="26" t="s">
        <v>1308</v>
      </c>
      <c r="K466" s="37">
        <v>359.24</v>
      </c>
      <c r="L466" s="37">
        <v>359.24</v>
      </c>
      <c r="M466" s="15">
        <v>0</v>
      </c>
      <c r="N466" s="37">
        <f t="shared" si="7"/>
        <v>359.24</v>
      </c>
      <c r="O466" s="26"/>
      <c r="P466" s="26"/>
      <c r="Q466" s="26"/>
      <c r="R466" s="26"/>
      <c r="S466" s="38"/>
    </row>
    <row r="467" spans="1:19" s="52" customFormat="1" ht="33.75" customHeight="1" x14ac:dyDescent="0.25">
      <c r="A467" s="33" t="s">
        <v>382</v>
      </c>
      <c r="B467" s="26" t="s">
        <v>2738</v>
      </c>
      <c r="C467" s="26" t="s">
        <v>1700</v>
      </c>
      <c r="D467" s="26" t="s">
        <v>382</v>
      </c>
      <c r="E467" s="26"/>
      <c r="F467" s="26"/>
      <c r="G467" s="35">
        <v>42692</v>
      </c>
      <c r="H467" s="26"/>
      <c r="I467" s="26" t="s">
        <v>1307</v>
      </c>
      <c r="J467" s="26" t="s">
        <v>1308</v>
      </c>
      <c r="K467" s="37">
        <v>359.24</v>
      </c>
      <c r="L467" s="37">
        <v>359.24</v>
      </c>
      <c r="M467" s="15">
        <v>0</v>
      </c>
      <c r="N467" s="37">
        <f t="shared" si="7"/>
        <v>359.24</v>
      </c>
      <c r="O467" s="26"/>
      <c r="P467" s="26"/>
      <c r="Q467" s="26"/>
      <c r="R467" s="26"/>
      <c r="S467" s="38"/>
    </row>
    <row r="468" spans="1:19" s="52" customFormat="1" ht="33.75" customHeight="1" x14ac:dyDescent="0.25">
      <c r="A468" s="33" t="s">
        <v>382</v>
      </c>
      <c r="B468" s="26" t="s">
        <v>2739</v>
      </c>
      <c r="C468" s="26" t="s">
        <v>1700</v>
      </c>
      <c r="D468" s="26" t="s">
        <v>382</v>
      </c>
      <c r="E468" s="26"/>
      <c r="F468" s="26"/>
      <c r="G468" s="35">
        <v>42692</v>
      </c>
      <c r="H468" s="26"/>
      <c r="I468" s="26" t="s">
        <v>1307</v>
      </c>
      <c r="J468" s="26" t="s">
        <v>1308</v>
      </c>
      <c r="K468" s="37">
        <v>359.24</v>
      </c>
      <c r="L468" s="37">
        <v>359.24</v>
      </c>
      <c r="M468" s="15">
        <v>0</v>
      </c>
      <c r="N468" s="37">
        <f t="shared" si="7"/>
        <v>359.24</v>
      </c>
      <c r="O468" s="26"/>
      <c r="P468" s="26"/>
      <c r="Q468" s="26"/>
      <c r="R468" s="26"/>
      <c r="S468" s="38"/>
    </row>
    <row r="469" spans="1:19" s="52" customFormat="1" ht="33.75" customHeight="1" x14ac:dyDescent="0.25">
      <c r="A469" s="33" t="s">
        <v>382</v>
      </c>
      <c r="B469" s="26" t="s">
        <v>2740</v>
      </c>
      <c r="C469" s="26" t="s">
        <v>1700</v>
      </c>
      <c r="D469" s="26" t="s">
        <v>382</v>
      </c>
      <c r="E469" s="26"/>
      <c r="F469" s="26"/>
      <c r="G469" s="35">
        <v>42692</v>
      </c>
      <c r="H469" s="26"/>
      <c r="I469" s="26" t="s">
        <v>1307</v>
      </c>
      <c r="J469" s="26" t="s">
        <v>1308</v>
      </c>
      <c r="K469" s="37">
        <v>359.24</v>
      </c>
      <c r="L469" s="37">
        <v>359.24</v>
      </c>
      <c r="M469" s="15">
        <v>0</v>
      </c>
      <c r="N469" s="37">
        <f t="shared" si="7"/>
        <v>359.24</v>
      </c>
      <c r="O469" s="26"/>
      <c r="P469" s="26"/>
      <c r="Q469" s="26"/>
      <c r="R469" s="26"/>
      <c r="S469" s="38"/>
    </row>
    <row r="470" spans="1:19" s="52" customFormat="1" ht="33.75" customHeight="1" x14ac:dyDescent="0.25">
      <c r="A470" s="33" t="s">
        <v>382</v>
      </c>
      <c r="B470" s="26" t="s">
        <v>2741</v>
      </c>
      <c r="C470" s="26" t="s">
        <v>1700</v>
      </c>
      <c r="D470" s="26" t="s">
        <v>382</v>
      </c>
      <c r="E470" s="26"/>
      <c r="F470" s="26"/>
      <c r="G470" s="35">
        <v>42692</v>
      </c>
      <c r="H470" s="26"/>
      <c r="I470" s="26" t="s">
        <v>1307</v>
      </c>
      <c r="J470" s="26" t="s">
        <v>1308</v>
      </c>
      <c r="K470" s="37">
        <v>359.24</v>
      </c>
      <c r="L470" s="37">
        <v>359.24</v>
      </c>
      <c r="M470" s="15">
        <v>0</v>
      </c>
      <c r="N470" s="37">
        <f t="shared" si="7"/>
        <v>359.24</v>
      </c>
      <c r="O470" s="26"/>
      <c r="P470" s="26"/>
      <c r="Q470" s="26"/>
      <c r="R470" s="26"/>
      <c r="S470" s="38"/>
    </row>
    <row r="471" spans="1:19" s="52" customFormat="1" ht="33.75" customHeight="1" x14ac:dyDescent="0.25">
      <c r="A471" s="33" t="s">
        <v>382</v>
      </c>
      <c r="B471" s="26" t="s">
        <v>2742</v>
      </c>
      <c r="C471" s="26" t="s">
        <v>1700</v>
      </c>
      <c r="D471" s="26" t="s">
        <v>382</v>
      </c>
      <c r="E471" s="26"/>
      <c r="F471" s="26"/>
      <c r="G471" s="35">
        <v>42692</v>
      </c>
      <c r="H471" s="26"/>
      <c r="I471" s="26" t="s">
        <v>1307</v>
      </c>
      <c r="J471" s="26" t="s">
        <v>1308</v>
      </c>
      <c r="K471" s="37">
        <v>359.24</v>
      </c>
      <c r="L471" s="37">
        <v>359.24</v>
      </c>
      <c r="M471" s="15">
        <v>0</v>
      </c>
      <c r="N471" s="37">
        <f t="shared" si="7"/>
        <v>359.24</v>
      </c>
      <c r="O471" s="26"/>
      <c r="P471" s="26"/>
      <c r="Q471" s="26"/>
      <c r="R471" s="26"/>
      <c r="S471" s="38"/>
    </row>
    <row r="472" spans="1:19" s="52" customFormat="1" ht="33.75" customHeight="1" x14ac:dyDescent="0.25">
      <c r="A472" s="33" t="s">
        <v>382</v>
      </c>
      <c r="B472" s="26" t="s">
        <v>2743</v>
      </c>
      <c r="C472" s="26" t="s">
        <v>1700</v>
      </c>
      <c r="D472" s="26" t="s">
        <v>382</v>
      </c>
      <c r="E472" s="26"/>
      <c r="F472" s="26"/>
      <c r="G472" s="35">
        <v>42692</v>
      </c>
      <c r="H472" s="26"/>
      <c r="I472" s="26" t="s">
        <v>1307</v>
      </c>
      <c r="J472" s="26" t="s">
        <v>1308</v>
      </c>
      <c r="K472" s="37">
        <v>359.24</v>
      </c>
      <c r="L472" s="37">
        <v>359.24</v>
      </c>
      <c r="M472" s="15">
        <v>0</v>
      </c>
      <c r="N472" s="37">
        <f t="shared" si="7"/>
        <v>359.24</v>
      </c>
      <c r="O472" s="26"/>
      <c r="P472" s="26"/>
      <c r="Q472" s="26"/>
      <c r="R472" s="26"/>
      <c r="S472" s="38"/>
    </row>
    <row r="473" spans="1:19" s="52" customFormat="1" ht="33.75" customHeight="1" x14ac:dyDescent="0.25">
      <c r="A473" s="33" t="s">
        <v>382</v>
      </c>
      <c r="B473" s="26" t="s">
        <v>2744</v>
      </c>
      <c r="C473" s="26" t="s">
        <v>1700</v>
      </c>
      <c r="D473" s="26" t="s">
        <v>382</v>
      </c>
      <c r="E473" s="26"/>
      <c r="F473" s="26"/>
      <c r="G473" s="35">
        <v>42692</v>
      </c>
      <c r="H473" s="26"/>
      <c r="I473" s="26" t="s">
        <v>1307</v>
      </c>
      <c r="J473" s="26" t="s">
        <v>1308</v>
      </c>
      <c r="K473" s="37">
        <v>359.24</v>
      </c>
      <c r="L473" s="37">
        <v>359.24</v>
      </c>
      <c r="M473" s="15">
        <v>0</v>
      </c>
      <c r="N473" s="37">
        <f t="shared" si="7"/>
        <v>359.24</v>
      </c>
      <c r="O473" s="26"/>
      <c r="P473" s="26"/>
      <c r="Q473" s="26"/>
      <c r="R473" s="26"/>
      <c r="S473" s="38"/>
    </row>
    <row r="474" spans="1:19" s="52" customFormat="1" ht="33.75" customHeight="1" x14ac:dyDescent="0.25">
      <c r="A474" s="33" t="s">
        <v>382</v>
      </c>
      <c r="B474" s="26" t="s">
        <v>2745</v>
      </c>
      <c r="C474" s="26" t="s">
        <v>1700</v>
      </c>
      <c r="D474" s="26" t="s">
        <v>382</v>
      </c>
      <c r="E474" s="26"/>
      <c r="F474" s="26"/>
      <c r="G474" s="35">
        <v>42692</v>
      </c>
      <c r="H474" s="26"/>
      <c r="I474" s="26" t="s">
        <v>1307</v>
      </c>
      <c r="J474" s="26" t="s">
        <v>1308</v>
      </c>
      <c r="K474" s="37">
        <v>359.24</v>
      </c>
      <c r="L474" s="37">
        <v>359.24</v>
      </c>
      <c r="M474" s="15">
        <v>0</v>
      </c>
      <c r="N474" s="37">
        <f t="shared" si="7"/>
        <v>359.24</v>
      </c>
      <c r="O474" s="26"/>
      <c r="P474" s="26"/>
      <c r="Q474" s="26"/>
      <c r="R474" s="26"/>
      <c r="S474" s="38"/>
    </row>
    <row r="475" spans="1:19" s="52" customFormat="1" ht="33.75" customHeight="1" x14ac:dyDescent="0.25">
      <c r="A475" s="33" t="s">
        <v>382</v>
      </c>
      <c r="B475" s="26" t="s">
        <v>2746</v>
      </c>
      <c r="C475" s="26" t="s">
        <v>1700</v>
      </c>
      <c r="D475" s="26" t="s">
        <v>382</v>
      </c>
      <c r="E475" s="26"/>
      <c r="F475" s="26"/>
      <c r="G475" s="35">
        <v>42692</v>
      </c>
      <c r="H475" s="26"/>
      <c r="I475" s="26" t="s">
        <v>1307</v>
      </c>
      <c r="J475" s="26" t="s">
        <v>1308</v>
      </c>
      <c r="K475" s="37">
        <v>359.24</v>
      </c>
      <c r="L475" s="37">
        <v>359.24</v>
      </c>
      <c r="M475" s="15">
        <v>0</v>
      </c>
      <c r="N475" s="37">
        <f t="shared" si="7"/>
        <v>359.24</v>
      </c>
      <c r="O475" s="26"/>
      <c r="P475" s="26"/>
      <c r="Q475" s="26"/>
      <c r="R475" s="26"/>
      <c r="S475" s="38"/>
    </row>
    <row r="476" spans="1:19" s="52" customFormat="1" ht="33.75" customHeight="1" x14ac:dyDescent="0.25">
      <c r="A476" s="33" t="s">
        <v>382</v>
      </c>
      <c r="B476" s="26" t="s">
        <v>2747</v>
      </c>
      <c r="C476" s="26" t="s">
        <v>1700</v>
      </c>
      <c r="D476" s="26" t="s">
        <v>382</v>
      </c>
      <c r="E476" s="26"/>
      <c r="F476" s="26"/>
      <c r="G476" s="35">
        <v>42692</v>
      </c>
      <c r="H476" s="26"/>
      <c r="I476" s="26" t="s">
        <v>1307</v>
      </c>
      <c r="J476" s="26" t="s">
        <v>1308</v>
      </c>
      <c r="K476" s="37">
        <v>359.24</v>
      </c>
      <c r="L476" s="37">
        <v>359.24</v>
      </c>
      <c r="M476" s="15">
        <v>0</v>
      </c>
      <c r="N476" s="37">
        <f t="shared" si="7"/>
        <v>359.24</v>
      </c>
      <c r="O476" s="26"/>
      <c r="P476" s="26"/>
      <c r="Q476" s="26"/>
      <c r="R476" s="26"/>
      <c r="S476" s="38"/>
    </row>
    <row r="477" spans="1:19" s="52" customFormat="1" ht="33.75" customHeight="1" x14ac:dyDescent="0.25">
      <c r="A477" s="33" t="s">
        <v>382</v>
      </c>
      <c r="B477" s="26" t="s">
        <v>2748</v>
      </c>
      <c r="C477" s="26" t="s">
        <v>1700</v>
      </c>
      <c r="D477" s="26" t="s">
        <v>382</v>
      </c>
      <c r="E477" s="26"/>
      <c r="F477" s="26"/>
      <c r="G477" s="35">
        <v>42692</v>
      </c>
      <c r="H477" s="26"/>
      <c r="I477" s="26" t="s">
        <v>1307</v>
      </c>
      <c r="J477" s="26" t="s">
        <v>1308</v>
      </c>
      <c r="K477" s="37">
        <v>359.24</v>
      </c>
      <c r="L477" s="37">
        <v>359.24</v>
      </c>
      <c r="M477" s="15">
        <v>0</v>
      </c>
      <c r="N477" s="37">
        <f t="shared" si="7"/>
        <v>359.24</v>
      </c>
      <c r="O477" s="26"/>
      <c r="P477" s="26"/>
      <c r="Q477" s="26"/>
      <c r="R477" s="26"/>
      <c r="S477" s="38"/>
    </row>
    <row r="478" spans="1:19" s="52" customFormat="1" ht="33.75" customHeight="1" x14ac:dyDescent="0.25">
      <c r="A478" s="33" t="s">
        <v>382</v>
      </c>
      <c r="B478" s="26" t="s">
        <v>2749</v>
      </c>
      <c r="C478" s="26" t="s">
        <v>1700</v>
      </c>
      <c r="D478" s="26" t="s">
        <v>382</v>
      </c>
      <c r="E478" s="26"/>
      <c r="F478" s="26"/>
      <c r="G478" s="35">
        <v>42692</v>
      </c>
      <c r="H478" s="26"/>
      <c r="I478" s="26" t="s">
        <v>1307</v>
      </c>
      <c r="J478" s="26" t="s">
        <v>1308</v>
      </c>
      <c r="K478" s="37">
        <v>359.24</v>
      </c>
      <c r="L478" s="37">
        <v>359.24</v>
      </c>
      <c r="M478" s="15">
        <v>0</v>
      </c>
      <c r="N478" s="37">
        <f t="shared" si="7"/>
        <v>359.24</v>
      </c>
      <c r="O478" s="26"/>
      <c r="P478" s="26"/>
      <c r="Q478" s="26"/>
      <c r="R478" s="26"/>
      <c r="S478" s="38"/>
    </row>
    <row r="479" spans="1:19" s="52" customFormat="1" ht="33.75" customHeight="1" x14ac:dyDescent="0.25">
      <c r="A479" s="33" t="s">
        <v>382</v>
      </c>
      <c r="B479" s="26" t="s">
        <v>2750</v>
      </c>
      <c r="C479" s="26" t="s">
        <v>1700</v>
      </c>
      <c r="D479" s="26" t="s">
        <v>382</v>
      </c>
      <c r="E479" s="26"/>
      <c r="F479" s="26"/>
      <c r="G479" s="35">
        <v>42692</v>
      </c>
      <c r="H479" s="26"/>
      <c r="I479" s="26" t="s">
        <v>1307</v>
      </c>
      <c r="J479" s="26" t="s">
        <v>1308</v>
      </c>
      <c r="K479" s="37">
        <v>359.24</v>
      </c>
      <c r="L479" s="37">
        <v>359.24</v>
      </c>
      <c r="M479" s="15">
        <v>0</v>
      </c>
      <c r="N479" s="37">
        <f t="shared" ref="N479:N542" si="8">+K479</f>
        <v>359.24</v>
      </c>
      <c r="O479" s="26"/>
      <c r="P479" s="26"/>
      <c r="Q479" s="26"/>
      <c r="R479" s="26"/>
      <c r="S479" s="38"/>
    </row>
    <row r="480" spans="1:19" s="52" customFormat="1" ht="33.75" customHeight="1" x14ac:dyDescent="0.25">
      <c r="A480" s="33" t="s">
        <v>382</v>
      </c>
      <c r="B480" s="26" t="s">
        <v>2751</v>
      </c>
      <c r="C480" s="26" t="s">
        <v>1700</v>
      </c>
      <c r="D480" s="26" t="s">
        <v>382</v>
      </c>
      <c r="E480" s="26"/>
      <c r="F480" s="26"/>
      <c r="G480" s="35">
        <v>42692</v>
      </c>
      <c r="H480" s="26"/>
      <c r="I480" s="26" t="s">
        <v>1307</v>
      </c>
      <c r="J480" s="26" t="s">
        <v>1308</v>
      </c>
      <c r="K480" s="37">
        <v>359.24</v>
      </c>
      <c r="L480" s="37">
        <v>359.24</v>
      </c>
      <c r="M480" s="15">
        <v>0</v>
      </c>
      <c r="N480" s="37">
        <f t="shared" si="8"/>
        <v>359.24</v>
      </c>
      <c r="O480" s="26"/>
      <c r="P480" s="26"/>
      <c r="Q480" s="26"/>
      <c r="R480" s="26"/>
      <c r="S480" s="38"/>
    </row>
    <row r="481" spans="1:19" s="52" customFormat="1" ht="33.75" customHeight="1" x14ac:dyDescent="0.25">
      <c r="A481" s="33" t="s">
        <v>382</v>
      </c>
      <c r="B481" s="26" t="s">
        <v>2752</v>
      </c>
      <c r="C481" s="26" t="s">
        <v>1700</v>
      </c>
      <c r="D481" s="26" t="s">
        <v>382</v>
      </c>
      <c r="E481" s="26"/>
      <c r="F481" s="26"/>
      <c r="G481" s="35">
        <v>42692</v>
      </c>
      <c r="H481" s="26"/>
      <c r="I481" s="26" t="s">
        <v>1307</v>
      </c>
      <c r="J481" s="26" t="s">
        <v>1308</v>
      </c>
      <c r="K481" s="37">
        <v>359.24</v>
      </c>
      <c r="L481" s="37">
        <v>359.24</v>
      </c>
      <c r="M481" s="15">
        <v>0</v>
      </c>
      <c r="N481" s="37">
        <f t="shared" si="8"/>
        <v>359.24</v>
      </c>
      <c r="O481" s="26"/>
      <c r="P481" s="26"/>
      <c r="Q481" s="26"/>
      <c r="R481" s="26"/>
      <c r="S481" s="38"/>
    </row>
    <row r="482" spans="1:19" s="52" customFormat="1" ht="33.75" customHeight="1" x14ac:dyDescent="0.25">
      <c r="A482" s="33" t="s">
        <v>382</v>
      </c>
      <c r="B482" s="26" t="s">
        <v>2753</v>
      </c>
      <c r="C482" s="26" t="s">
        <v>1700</v>
      </c>
      <c r="D482" s="26" t="s">
        <v>382</v>
      </c>
      <c r="E482" s="26"/>
      <c r="F482" s="26"/>
      <c r="G482" s="35">
        <v>42692</v>
      </c>
      <c r="H482" s="26"/>
      <c r="I482" s="26" t="s">
        <v>1307</v>
      </c>
      <c r="J482" s="26" t="s">
        <v>1308</v>
      </c>
      <c r="K482" s="37">
        <v>359.24</v>
      </c>
      <c r="L482" s="37">
        <v>359.24</v>
      </c>
      <c r="M482" s="15">
        <v>0</v>
      </c>
      <c r="N482" s="37">
        <f t="shared" si="8"/>
        <v>359.24</v>
      </c>
      <c r="O482" s="26"/>
      <c r="P482" s="26"/>
      <c r="Q482" s="26"/>
      <c r="R482" s="26"/>
      <c r="S482" s="38"/>
    </row>
    <row r="483" spans="1:19" s="52" customFormat="1" ht="33.75" customHeight="1" x14ac:dyDescent="0.25">
      <c r="A483" s="33" t="s">
        <v>382</v>
      </c>
      <c r="B483" s="26" t="s">
        <v>2754</v>
      </c>
      <c r="C483" s="26" t="s">
        <v>1700</v>
      </c>
      <c r="D483" s="26" t="s">
        <v>382</v>
      </c>
      <c r="E483" s="26"/>
      <c r="F483" s="26"/>
      <c r="G483" s="35">
        <v>42692</v>
      </c>
      <c r="H483" s="26"/>
      <c r="I483" s="26" t="s">
        <v>1307</v>
      </c>
      <c r="J483" s="26" t="s">
        <v>1308</v>
      </c>
      <c r="K483" s="37">
        <v>359.24</v>
      </c>
      <c r="L483" s="37">
        <v>359.24</v>
      </c>
      <c r="M483" s="15">
        <v>0</v>
      </c>
      <c r="N483" s="37">
        <f t="shared" si="8"/>
        <v>359.24</v>
      </c>
      <c r="O483" s="26"/>
      <c r="P483" s="26"/>
      <c r="Q483" s="26"/>
      <c r="R483" s="26"/>
      <c r="S483" s="38"/>
    </row>
    <row r="484" spans="1:19" s="52" customFormat="1" ht="33.75" customHeight="1" x14ac:dyDescent="0.25">
      <c r="A484" s="33" t="s">
        <v>382</v>
      </c>
      <c r="B484" s="26" t="s">
        <v>2755</v>
      </c>
      <c r="C484" s="26" t="s">
        <v>1700</v>
      </c>
      <c r="D484" s="26" t="s">
        <v>382</v>
      </c>
      <c r="E484" s="26"/>
      <c r="F484" s="26"/>
      <c r="G484" s="35">
        <v>42692</v>
      </c>
      <c r="H484" s="26"/>
      <c r="I484" s="26" t="s">
        <v>1307</v>
      </c>
      <c r="J484" s="26" t="s">
        <v>1308</v>
      </c>
      <c r="K484" s="37">
        <v>359.24</v>
      </c>
      <c r="L484" s="37">
        <v>359.24</v>
      </c>
      <c r="M484" s="15">
        <v>0</v>
      </c>
      <c r="N484" s="37">
        <f t="shared" si="8"/>
        <v>359.24</v>
      </c>
      <c r="O484" s="26"/>
      <c r="P484" s="26"/>
      <c r="Q484" s="26"/>
      <c r="R484" s="26"/>
      <c r="S484" s="38"/>
    </row>
    <row r="485" spans="1:19" s="52" customFormat="1" ht="33.75" customHeight="1" x14ac:dyDescent="0.25">
      <c r="A485" s="33" t="s">
        <v>382</v>
      </c>
      <c r="B485" s="26" t="s">
        <v>2756</v>
      </c>
      <c r="C485" s="26" t="s">
        <v>1700</v>
      </c>
      <c r="D485" s="26" t="s">
        <v>382</v>
      </c>
      <c r="E485" s="26"/>
      <c r="F485" s="26"/>
      <c r="G485" s="35">
        <v>42692</v>
      </c>
      <c r="H485" s="26"/>
      <c r="I485" s="26" t="s">
        <v>1307</v>
      </c>
      <c r="J485" s="26" t="s">
        <v>1308</v>
      </c>
      <c r="K485" s="37">
        <v>359.24</v>
      </c>
      <c r="L485" s="37">
        <v>359.24</v>
      </c>
      <c r="M485" s="15">
        <v>0</v>
      </c>
      <c r="N485" s="37">
        <f t="shared" si="8"/>
        <v>359.24</v>
      </c>
      <c r="O485" s="26"/>
      <c r="P485" s="26"/>
      <c r="Q485" s="26"/>
      <c r="R485" s="26"/>
      <c r="S485" s="38"/>
    </row>
    <row r="486" spans="1:19" s="52" customFormat="1" ht="33.75" customHeight="1" x14ac:dyDescent="0.25">
      <c r="A486" s="33" t="s">
        <v>382</v>
      </c>
      <c r="B486" s="26" t="s">
        <v>2757</v>
      </c>
      <c r="C486" s="26" t="s">
        <v>1700</v>
      </c>
      <c r="D486" s="26" t="s">
        <v>382</v>
      </c>
      <c r="E486" s="26"/>
      <c r="F486" s="26"/>
      <c r="G486" s="35">
        <v>42692</v>
      </c>
      <c r="H486" s="26"/>
      <c r="I486" s="26" t="s">
        <v>1307</v>
      </c>
      <c r="J486" s="26" t="s">
        <v>1308</v>
      </c>
      <c r="K486" s="37">
        <v>359.24</v>
      </c>
      <c r="L486" s="37">
        <v>359.24</v>
      </c>
      <c r="M486" s="15">
        <v>0</v>
      </c>
      <c r="N486" s="37">
        <f t="shared" si="8"/>
        <v>359.24</v>
      </c>
      <c r="O486" s="26"/>
      <c r="P486" s="26"/>
      <c r="Q486" s="26"/>
      <c r="R486" s="26"/>
      <c r="S486" s="38"/>
    </row>
    <row r="487" spans="1:19" s="52" customFormat="1" ht="33.75" customHeight="1" x14ac:dyDescent="0.25">
      <c r="A487" s="33" t="s">
        <v>382</v>
      </c>
      <c r="B487" s="26" t="s">
        <v>2758</v>
      </c>
      <c r="C487" s="26" t="s">
        <v>1700</v>
      </c>
      <c r="D487" s="26" t="s">
        <v>382</v>
      </c>
      <c r="E487" s="26"/>
      <c r="F487" s="26"/>
      <c r="G487" s="35">
        <v>42692</v>
      </c>
      <c r="H487" s="26"/>
      <c r="I487" s="26" t="s">
        <v>1307</v>
      </c>
      <c r="J487" s="26" t="s">
        <v>1308</v>
      </c>
      <c r="K487" s="37">
        <v>359.24</v>
      </c>
      <c r="L487" s="37">
        <v>359.24</v>
      </c>
      <c r="M487" s="15">
        <v>0</v>
      </c>
      <c r="N487" s="37">
        <f t="shared" si="8"/>
        <v>359.24</v>
      </c>
      <c r="O487" s="26"/>
      <c r="P487" s="26"/>
      <c r="Q487" s="26"/>
      <c r="R487" s="26"/>
      <c r="S487" s="38"/>
    </row>
    <row r="488" spans="1:19" s="52" customFormat="1" ht="33.75" customHeight="1" x14ac:dyDescent="0.25">
      <c r="A488" s="33" t="s">
        <v>382</v>
      </c>
      <c r="B488" s="26" t="s">
        <v>2759</v>
      </c>
      <c r="C488" s="26" t="s">
        <v>1700</v>
      </c>
      <c r="D488" s="26" t="s">
        <v>382</v>
      </c>
      <c r="E488" s="26"/>
      <c r="F488" s="26"/>
      <c r="G488" s="35">
        <v>42692</v>
      </c>
      <c r="H488" s="26"/>
      <c r="I488" s="26" t="s">
        <v>1307</v>
      </c>
      <c r="J488" s="26" t="s">
        <v>1308</v>
      </c>
      <c r="K488" s="37">
        <v>359.24</v>
      </c>
      <c r="L488" s="37">
        <v>359.24</v>
      </c>
      <c r="M488" s="15">
        <v>0</v>
      </c>
      <c r="N488" s="37">
        <f t="shared" si="8"/>
        <v>359.24</v>
      </c>
      <c r="O488" s="26"/>
      <c r="P488" s="26"/>
      <c r="Q488" s="26"/>
      <c r="R488" s="26"/>
      <c r="S488" s="38"/>
    </row>
    <row r="489" spans="1:19" s="52" customFormat="1" ht="33.75" customHeight="1" x14ac:dyDescent="0.25">
      <c r="A489" s="33" t="s">
        <v>382</v>
      </c>
      <c r="B489" s="26" t="s">
        <v>2760</v>
      </c>
      <c r="C489" s="26" t="s">
        <v>1700</v>
      </c>
      <c r="D489" s="26" t="s">
        <v>382</v>
      </c>
      <c r="E489" s="26"/>
      <c r="F489" s="26"/>
      <c r="G489" s="35">
        <v>42692</v>
      </c>
      <c r="H489" s="26"/>
      <c r="I489" s="26" t="s">
        <v>1307</v>
      </c>
      <c r="J489" s="26" t="s">
        <v>1308</v>
      </c>
      <c r="K489" s="37">
        <v>359.24</v>
      </c>
      <c r="L489" s="37">
        <v>359.24</v>
      </c>
      <c r="M489" s="15">
        <v>0</v>
      </c>
      <c r="N489" s="37">
        <f t="shared" si="8"/>
        <v>359.24</v>
      </c>
      <c r="O489" s="26"/>
      <c r="P489" s="26"/>
      <c r="Q489" s="26"/>
      <c r="R489" s="26"/>
      <c r="S489" s="38"/>
    </row>
    <row r="490" spans="1:19" s="52" customFormat="1" ht="33.75" customHeight="1" x14ac:dyDescent="0.25">
      <c r="A490" s="33" t="s">
        <v>382</v>
      </c>
      <c r="B490" s="26" t="s">
        <v>2761</v>
      </c>
      <c r="C490" s="26" t="s">
        <v>1700</v>
      </c>
      <c r="D490" s="26" t="s">
        <v>382</v>
      </c>
      <c r="E490" s="26"/>
      <c r="F490" s="26"/>
      <c r="G490" s="35">
        <v>42692</v>
      </c>
      <c r="H490" s="26"/>
      <c r="I490" s="26" t="s">
        <v>1307</v>
      </c>
      <c r="J490" s="26" t="s">
        <v>1308</v>
      </c>
      <c r="K490" s="37">
        <v>359.24</v>
      </c>
      <c r="L490" s="37">
        <v>359.24</v>
      </c>
      <c r="M490" s="15">
        <v>0</v>
      </c>
      <c r="N490" s="37">
        <f t="shared" si="8"/>
        <v>359.24</v>
      </c>
      <c r="O490" s="26"/>
      <c r="P490" s="26"/>
      <c r="Q490" s="26"/>
      <c r="R490" s="26"/>
      <c r="S490" s="38"/>
    </row>
    <row r="491" spans="1:19" s="52" customFormat="1" ht="33.75" customHeight="1" x14ac:dyDescent="0.25">
      <c r="A491" s="33" t="s">
        <v>382</v>
      </c>
      <c r="B491" s="26" t="s">
        <v>2762</v>
      </c>
      <c r="C491" s="26" t="s">
        <v>1700</v>
      </c>
      <c r="D491" s="26" t="s">
        <v>382</v>
      </c>
      <c r="E491" s="26"/>
      <c r="F491" s="26"/>
      <c r="G491" s="35">
        <v>42692</v>
      </c>
      <c r="H491" s="26"/>
      <c r="I491" s="26" t="s">
        <v>1307</v>
      </c>
      <c r="J491" s="26" t="s">
        <v>1308</v>
      </c>
      <c r="K491" s="37">
        <v>359.24</v>
      </c>
      <c r="L491" s="37">
        <v>359.24</v>
      </c>
      <c r="M491" s="15">
        <v>0</v>
      </c>
      <c r="N491" s="37">
        <f t="shared" si="8"/>
        <v>359.24</v>
      </c>
      <c r="O491" s="26"/>
      <c r="P491" s="26"/>
      <c r="Q491" s="26"/>
      <c r="R491" s="26"/>
      <c r="S491" s="38"/>
    </row>
    <row r="492" spans="1:19" s="52" customFormat="1" ht="33.75" customHeight="1" x14ac:dyDescent="0.25">
      <c r="A492" s="33" t="s">
        <v>382</v>
      </c>
      <c r="B492" s="26" t="s">
        <v>2763</v>
      </c>
      <c r="C492" s="26" t="s">
        <v>1700</v>
      </c>
      <c r="D492" s="26" t="s">
        <v>382</v>
      </c>
      <c r="E492" s="26"/>
      <c r="F492" s="26"/>
      <c r="G492" s="35">
        <v>42692</v>
      </c>
      <c r="H492" s="26"/>
      <c r="I492" s="26" t="s">
        <v>1307</v>
      </c>
      <c r="J492" s="26" t="s">
        <v>1308</v>
      </c>
      <c r="K492" s="37">
        <v>359.24</v>
      </c>
      <c r="L492" s="37">
        <v>359.24</v>
      </c>
      <c r="M492" s="15">
        <v>0</v>
      </c>
      <c r="N492" s="37">
        <f t="shared" si="8"/>
        <v>359.24</v>
      </c>
      <c r="O492" s="26"/>
      <c r="P492" s="26"/>
      <c r="Q492" s="26"/>
      <c r="R492" s="26"/>
      <c r="S492" s="38"/>
    </row>
    <row r="493" spans="1:19" s="52" customFormat="1" ht="33.75" customHeight="1" x14ac:dyDescent="0.25">
      <c r="A493" s="33" t="s">
        <v>382</v>
      </c>
      <c r="B493" s="26" t="s">
        <v>2764</v>
      </c>
      <c r="C493" s="26" t="s">
        <v>1700</v>
      </c>
      <c r="D493" s="26" t="s">
        <v>382</v>
      </c>
      <c r="E493" s="26"/>
      <c r="F493" s="26"/>
      <c r="G493" s="35">
        <v>42692</v>
      </c>
      <c r="H493" s="26"/>
      <c r="I493" s="26" t="s">
        <v>1307</v>
      </c>
      <c r="J493" s="26" t="s">
        <v>1308</v>
      </c>
      <c r="K493" s="37">
        <v>359.24</v>
      </c>
      <c r="L493" s="37">
        <v>359.24</v>
      </c>
      <c r="M493" s="15">
        <v>0</v>
      </c>
      <c r="N493" s="37">
        <f t="shared" si="8"/>
        <v>359.24</v>
      </c>
      <c r="O493" s="26"/>
      <c r="P493" s="26"/>
      <c r="Q493" s="26"/>
      <c r="R493" s="26"/>
      <c r="S493" s="38"/>
    </row>
    <row r="494" spans="1:19" s="52" customFormat="1" ht="33.75" customHeight="1" x14ac:dyDescent="0.25">
      <c r="A494" s="33" t="s">
        <v>382</v>
      </c>
      <c r="B494" s="26" t="s">
        <v>2765</v>
      </c>
      <c r="C494" s="26" t="s">
        <v>1700</v>
      </c>
      <c r="D494" s="26" t="s">
        <v>382</v>
      </c>
      <c r="E494" s="26"/>
      <c r="F494" s="26"/>
      <c r="G494" s="35">
        <v>42692</v>
      </c>
      <c r="H494" s="26"/>
      <c r="I494" s="26" t="s">
        <v>1307</v>
      </c>
      <c r="J494" s="26" t="s">
        <v>1308</v>
      </c>
      <c r="K494" s="37">
        <v>359.24</v>
      </c>
      <c r="L494" s="37">
        <v>359.24</v>
      </c>
      <c r="M494" s="15">
        <v>0</v>
      </c>
      <c r="N494" s="37">
        <f t="shared" si="8"/>
        <v>359.24</v>
      </c>
      <c r="O494" s="26"/>
      <c r="P494" s="26"/>
      <c r="Q494" s="26"/>
      <c r="R494" s="26"/>
      <c r="S494" s="38"/>
    </row>
    <row r="495" spans="1:19" s="52" customFormat="1" ht="33.75" customHeight="1" x14ac:dyDescent="0.25">
      <c r="A495" s="33" t="s">
        <v>382</v>
      </c>
      <c r="B495" s="26" t="s">
        <v>2766</v>
      </c>
      <c r="C495" s="26" t="s">
        <v>1700</v>
      </c>
      <c r="D495" s="26" t="s">
        <v>382</v>
      </c>
      <c r="E495" s="26"/>
      <c r="F495" s="26"/>
      <c r="G495" s="35">
        <v>42692</v>
      </c>
      <c r="H495" s="26"/>
      <c r="I495" s="26" t="s">
        <v>1307</v>
      </c>
      <c r="J495" s="26" t="s">
        <v>1308</v>
      </c>
      <c r="K495" s="37">
        <v>359.24</v>
      </c>
      <c r="L495" s="37">
        <v>359.24</v>
      </c>
      <c r="M495" s="15">
        <v>0</v>
      </c>
      <c r="N495" s="37">
        <f t="shared" si="8"/>
        <v>359.24</v>
      </c>
      <c r="O495" s="26"/>
      <c r="P495" s="26"/>
      <c r="Q495" s="26"/>
      <c r="R495" s="26"/>
      <c r="S495" s="38"/>
    </row>
    <row r="496" spans="1:19" s="52" customFormat="1" ht="33.75" customHeight="1" x14ac:dyDescent="0.25">
      <c r="A496" s="33" t="s">
        <v>382</v>
      </c>
      <c r="B496" s="26" t="s">
        <v>2767</v>
      </c>
      <c r="C496" s="26" t="s">
        <v>1700</v>
      </c>
      <c r="D496" s="26" t="s">
        <v>382</v>
      </c>
      <c r="E496" s="26"/>
      <c r="F496" s="26"/>
      <c r="G496" s="35">
        <v>42692</v>
      </c>
      <c r="H496" s="26"/>
      <c r="I496" s="26" t="s">
        <v>1307</v>
      </c>
      <c r="J496" s="26" t="s">
        <v>1308</v>
      </c>
      <c r="K496" s="37">
        <v>359.24</v>
      </c>
      <c r="L496" s="37">
        <v>359.24</v>
      </c>
      <c r="M496" s="15">
        <v>0</v>
      </c>
      <c r="N496" s="37">
        <f t="shared" si="8"/>
        <v>359.24</v>
      </c>
      <c r="O496" s="26"/>
      <c r="P496" s="26"/>
      <c r="Q496" s="26"/>
      <c r="R496" s="26"/>
      <c r="S496" s="38"/>
    </row>
    <row r="497" spans="1:19" s="52" customFormat="1" ht="33.75" customHeight="1" x14ac:dyDescent="0.25">
      <c r="A497" s="33" t="s">
        <v>382</v>
      </c>
      <c r="B497" s="26" t="s">
        <v>2768</v>
      </c>
      <c r="C497" s="26" t="s">
        <v>1700</v>
      </c>
      <c r="D497" s="26" t="s">
        <v>382</v>
      </c>
      <c r="E497" s="26"/>
      <c r="F497" s="26"/>
      <c r="G497" s="35">
        <v>42692</v>
      </c>
      <c r="H497" s="26"/>
      <c r="I497" s="26" t="s">
        <v>1307</v>
      </c>
      <c r="J497" s="26" t="s">
        <v>1308</v>
      </c>
      <c r="K497" s="37">
        <v>359.24</v>
      </c>
      <c r="L497" s="37">
        <v>359.24</v>
      </c>
      <c r="M497" s="15">
        <v>0</v>
      </c>
      <c r="N497" s="37">
        <f t="shared" si="8"/>
        <v>359.24</v>
      </c>
      <c r="O497" s="26"/>
      <c r="P497" s="26"/>
      <c r="Q497" s="26"/>
      <c r="R497" s="26"/>
      <c r="S497" s="38"/>
    </row>
    <row r="498" spans="1:19" s="52" customFormat="1" ht="33.75" customHeight="1" x14ac:dyDescent="0.25">
      <c r="A498" s="33" t="s">
        <v>382</v>
      </c>
      <c r="B498" s="26" t="s">
        <v>2769</v>
      </c>
      <c r="C498" s="26" t="s">
        <v>1700</v>
      </c>
      <c r="D498" s="26" t="s">
        <v>382</v>
      </c>
      <c r="E498" s="26"/>
      <c r="F498" s="26"/>
      <c r="G498" s="35">
        <v>42692</v>
      </c>
      <c r="H498" s="26"/>
      <c r="I498" s="26" t="s">
        <v>1307</v>
      </c>
      <c r="J498" s="26" t="s">
        <v>1308</v>
      </c>
      <c r="K498" s="37">
        <v>359.24</v>
      </c>
      <c r="L498" s="37">
        <v>359.24</v>
      </c>
      <c r="M498" s="15">
        <v>0</v>
      </c>
      <c r="N498" s="37">
        <f t="shared" si="8"/>
        <v>359.24</v>
      </c>
      <c r="O498" s="26"/>
      <c r="P498" s="26"/>
      <c r="Q498" s="26"/>
      <c r="R498" s="26"/>
      <c r="S498" s="38"/>
    </row>
    <row r="499" spans="1:19" s="52" customFormat="1" ht="33.75" customHeight="1" x14ac:dyDescent="0.25">
      <c r="A499" s="33" t="s">
        <v>382</v>
      </c>
      <c r="B499" s="26" t="s">
        <v>2770</v>
      </c>
      <c r="C499" s="26" t="s">
        <v>1700</v>
      </c>
      <c r="D499" s="26" t="s">
        <v>382</v>
      </c>
      <c r="E499" s="26"/>
      <c r="F499" s="26"/>
      <c r="G499" s="35">
        <v>42717</v>
      </c>
      <c r="H499" s="26"/>
      <c r="I499" s="26" t="s">
        <v>1307</v>
      </c>
      <c r="J499" s="26" t="s">
        <v>1308</v>
      </c>
      <c r="K499" s="37">
        <v>843.06</v>
      </c>
      <c r="L499" s="37">
        <v>843.06</v>
      </c>
      <c r="M499" s="15">
        <v>0</v>
      </c>
      <c r="N499" s="37">
        <f t="shared" si="8"/>
        <v>843.06</v>
      </c>
      <c r="O499" s="26"/>
      <c r="P499" s="26"/>
      <c r="Q499" s="26"/>
      <c r="R499" s="26"/>
      <c r="S499" s="38"/>
    </row>
    <row r="500" spans="1:19" s="52" customFormat="1" ht="33.75" customHeight="1" x14ac:dyDescent="0.25">
      <c r="A500" s="33" t="s">
        <v>382</v>
      </c>
      <c r="B500" s="26" t="s">
        <v>2771</v>
      </c>
      <c r="C500" s="26" t="s">
        <v>1700</v>
      </c>
      <c r="D500" s="26" t="s">
        <v>382</v>
      </c>
      <c r="E500" s="26"/>
      <c r="F500" s="26"/>
      <c r="G500" s="35">
        <v>42717</v>
      </c>
      <c r="H500" s="26"/>
      <c r="I500" s="26" t="s">
        <v>1307</v>
      </c>
      <c r="J500" s="26" t="s">
        <v>1308</v>
      </c>
      <c r="K500" s="37">
        <v>20.399999999999999</v>
      </c>
      <c r="L500" s="37">
        <v>20.399999999999999</v>
      </c>
      <c r="M500" s="15">
        <v>0</v>
      </c>
      <c r="N500" s="37">
        <f t="shared" si="8"/>
        <v>20.399999999999999</v>
      </c>
      <c r="O500" s="26"/>
      <c r="P500" s="26"/>
      <c r="Q500" s="26"/>
      <c r="R500" s="26"/>
      <c r="S500" s="38"/>
    </row>
    <row r="501" spans="1:19" s="52" customFormat="1" ht="33.75" customHeight="1" x14ac:dyDescent="0.25">
      <c r="A501" s="33" t="s">
        <v>382</v>
      </c>
      <c r="B501" s="26" t="s">
        <v>2772</v>
      </c>
      <c r="C501" s="26" t="s">
        <v>1700</v>
      </c>
      <c r="D501" s="26" t="s">
        <v>382</v>
      </c>
      <c r="E501" s="26"/>
      <c r="F501" s="26"/>
      <c r="G501" s="35">
        <v>42717</v>
      </c>
      <c r="H501" s="26"/>
      <c r="I501" s="26" t="s">
        <v>1307</v>
      </c>
      <c r="J501" s="26" t="s">
        <v>1308</v>
      </c>
      <c r="K501" s="37">
        <v>1065.52</v>
      </c>
      <c r="L501" s="37">
        <v>1065.52</v>
      </c>
      <c r="M501" s="15">
        <v>0</v>
      </c>
      <c r="N501" s="37">
        <f t="shared" si="8"/>
        <v>1065.52</v>
      </c>
      <c r="O501" s="26"/>
      <c r="P501" s="26"/>
      <c r="Q501" s="26"/>
      <c r="R501" s="26"/>
      <c r="S501" s="38"/>
    </row>
    <row r="502" spans="1:19" s="52" customFormat="1" ht="33.75" customHeight="1" x14ac:dyDescent="0.25">
      <c r="A502" s="33" t="s">
        <v>382</v>
      </c>
      <c r="B502" s="26" t="s">
        <v>2773</v>
      </c>
      <c r="C502" s="26" t="s">
        <v>1700</v>
      </c>
      <c r="D502" s="26" t="s">
        <v>382</v>
      </c>
      <c r="E502" s="26"/>
      <c r="F502" s="26"/>
      <c r="G502" s="35">
        <v>42717</v>
      </c>
      <c r="H502" s="26"/>
      <c r="I502" s="26" t="s">
        <v>1307</v>
      </c>
      <c r="J502" s="26" t="s">
        <v>1308</v>
      </c>
      <c r="K502" s="37">
        <v>22.55</v>
      </c>
      <c r="L502" s="37">
        <v>22.55</v>
      </c>
      <c r="M502" s="15">
        <v>0</v>
      </c>
      <c r="N502" s="37">
        <f t="shared" si="8"/>
        <v>22.55</v>
      </c>
      <c r="O502" s="26"/>
      <c r="P502" s="26"/>
      <c r="Q502" s="26"/>
      <c r="R502" s="26"/>
      <c r="S502" s="38"/>
    </row>
    <row r="503" spans="1:19" s="52" customFormat="1" ht="33.75" customHeight="1" x14ac:dyDescent="0.25">
      <c r="A503" s="33" t="s">
        <v>382</v>
      </c>
      <c r="B503" s="26" t="s">
        <v>2774</v>
      </c>
      <c r="C503" s="26" t="s">
        <v>1700</v>
      </c>
      <c r="D503" s="26" t="s">
        <v>382</v>
      </c>
      <c r="E503" s="26"/>
      <c r="F503" s="26"/>
      <c r="G503" s="35">
        <v>42717</v>
      </c>
      <c r="H503" s="26"/>
      <c r="I503" s="26" t="s">
        <v>1307</v>
      </c>
      <c r="J503" s="26" t="s">
        <v>1308</v>
      </c>
      <c r="K503" s="37">
        <v>494.32</v>
      </c>
      <c r="L503" s="37">
        <v>494.32</v>
      </c>
      <c r="M503" s="15">
        <v>0</v>
      </c>
      <c r="N503" s="37">
        <f t="shared" si="8"/>
        <v>494.32</v>
      </c>
      <c r="O503" s="26"/>
      <c r="P503" s="26"/>
      <c r="Q503" s="26"/>
      <c r="R503" s="26"/>
      <c r="S503" s="38"/>
    </row>
    <row r="504" spans="1:19" s="52" customFormat="1" ht="33.75" customHeight="1" x14ac:dyDescent="0.25">
      <c r="A504" s="33" t="s">
        <v>382</v>
      </c>
      <c r="B504" s="26" t="s">
        <v>2775</v>
      </c>
      <c r="C504" s="26" t="s">
        <v>1700</v>
      </c>
      <c r="D504" s="26" t="s">
        <v>382</v>
      </c>
      <c r="E504" s="26"/>
      <c r="F504" s="26"/>
      <c r="G504" s="35">
        <v>42692</v>
      </c>
      <c r="H504" s="26"/>
      <c r="I504" s="26" t="s">
        <v>1056</v>
      </c>
      <c r="J504" s="26" t="s">
        <v>1057</v>
      </c>
      <c r="K504" s="37">
        <v>82.7</v>
      </c>
      <c r="L504" s="37">
        <v>82.7</v>
      </c>
      <c r="M504" s="15">
        <v>0</v>
      </c>
      <c r="N504" s="37">
        <f t="shared" si="8"/>
        <v>82.7</v>
      </c>
      <c r="O504" s="26"/>
      <c r="P504" s="26"/>
      <c r="Q504" s="26"/>
      <c r="R504" s="26"/>
      <c r="S504" s="38"/>
    </row>
    <row r="505" spans="1:19" s="52" customFormat="1" ht="33.75" customHeight="1" x14ac:dyDescent="0.25">
      <c r="A505" s="33" t="s">
        <v>382</v>
      </c>
      <c r="B505" s="26" t="s">
        <v>2776</v>
      </c>
      <c r="C505" s="26" t="s">
        <v>1700</v>
      </c>
      <c r="D505" s="26" t="s">
        <v>382</v>
      </c>
      <c r="E505" s="26"/>
      <c r="F505" s="26"/>
      <c r="G505" s="35">
        <v>42692</v>
      </c>
      <c r="H505" s="26"/>
      <c r="I505" s="26" t="s">
        <v>1056</v>
      </c>
      <c r="J505" s="26" t="s">
        <v>1057</v>
      </c>
      <c r="K505" s="37">
        <v>157.54</v>
      </c>
      <c r="L505" s="37">
        <v>157.54</v>
      </c>
      <c r="M505" s="15">
        <v>0</v>
      </c>
      <c r="N505" s="37">
        <f t="shared" si="8"/>
        <v>157.54</v>
      </c>
      <c r="O505" s="26"/>
      <c r="P505" s="26"/>
      <c r="Q505" s="26"/>
      <c r="R505" s="26"/>
      <c r="S505" s="38"/>
    </row>
    <row r="506" spans="1:19" s="52" customFormat="1" ht="33.75" customHeight="1" x14ac:dyDescent="0.25">
      <c r="A506" s="33" t="s">
        <v>382</v>
      </c>
      <c r="B506" s="26" t="s">
        <v>2777</v>
      </c>
      <c r="C506" s="26" t="s">
        <v>1700</v>
      </c>
      <c r="D506" s="26" t="s">
        <v>382</v>
      </c>
      <c r="E506" s="26"/>
      <c r="F506" s="26"/>
      <c r="G506" s="35">
        <v>42692</v>
      </c>
      <c r="H506" s="26"/>
      <c r="I506" s="26" t="s">
        <v>1056</v>
      </c>
      <c r="J506" s="26" t="s">
        <v>1057</v>
      </c>
      <c r="K506" s="37">
        <v>149.31</v>
      </c>
      <c r="L506" s="37">
        <v>149.31</v>
      </c>
      <c r="M506" s="15">
        <v>0</v>
      </c>
      <c r="N506" s="37">
        <f t="shared" si="8"/>
        <v>149.31</v>
      </c>
      <c r="O506" s="26"/>
      <c r="P506" s="26"/>
      <c r="Q506" s="26"/>
      <c r="R506" s="26"/>
      <c r="S506" s="38"/>
    </row>
    <row r="507" spans="1:19" s="52" customFormat="1" ht="33.75" customHeight="1" x14ac:dyDescent="0.25">
      <c r="A507" s="33" t="s">
        <v>382</v>
      </c>
      <c r="B507" s="26" t="s">
        <v>2778</v>
      </c>
      <c r="C507" s="26" t="s">
        <v>1700</v>
      </c>
      <c r="D507" s="26" t="s">
        <v>382</v>
      </c>
      <c r="E507" s="26"/>
      <c r="F507" s="26"/>
      <c r="G507" s="35">
        <v>42692</v>
      </c>
      <c r="H507" s="26"/>
      <c r="I507" s="26" t="s">
        <v>1056</v>
      </c>
      <c r="J507" s="26" t="s">
        <v>1057</v>
      </c>
      <c r="K507" s="37">
        <v>96.23</v>
      </c>
      <c r="L507" s="37">
        <v>96.23</v>
      </c>
      <c r="M507" s="15">
        <v>0</v>
      </c>
      <c r="N507" s="37">
        <f t="shared" si="8"/>
        <v>96.23</v>
      </c>
      <c r="O507" s="26"/>
      <c r="P507" s="26"/>
      <c r="Q507" s="26"/>
      <c r="R507" s="26"/>
      <c r="S507" s="38"/>
    </row>
    <row r="508" spans="1:19" s="52" customFormat="1" ht="33.75" customHeight="1" x14ac:dyDescent="0.25">
      <c r="A508" s="33" t="s">
        <v>382</v>
      </c>
      <c r="B508" s="26" t="s">
        <v>2779</v>
      </c>
      <c r="C508" s="26" t="s">
        <v>1700</v>
      </c>
      <c r="D508" s="26" t="s">
        <v>382</v>
      </c>
      <c r="E508" s="26"/>
      <c r="F508" s="26"/>
      <c r="G508" s="35">
        <v>42692</v>
      </c>
      <c r="H508" s="26"/>
      <c r="I508" s="26" t="s">
        <v>1056</v>
      </c>
      <c r="J508" s="26" t="s">
        <v>1057</v>
      </c>
      <c r="K508" s="37">
        <v>302.64</v>
      </c>
      <c r="L508" s="37">
        <v>302.64</v>
      </c>
      <c r="M508" s="15">
        <v>0</v>
      </c>
      <c r="N508" s="37">
        <f t="shared" si="8"/>
        <v>302.64</v>
      </c>
      <c r="O508" s="26"/>
      <c r="P508" s="26"/>
      <c r="Q508" s="26"/>
      <c r="R508" s="26"/>
      <c r="S508" s="38"/>
    </row>
    <row r="509" spans="1:19" s="52" customFormat="1" ht="33.75" customHeight="1" x14ac:dyDescent="0.25">
      <c r="A509" s="33" t="s">
        <v>382</v>
      </c>
      <c r="B509" s="26" t="s">
        <v>2780</v>
      </c>
      <c r="C509" s="26" t="s">
        <v>1700</v>
      </c>
      <c r="D509" s="26" t="s">
        <v>382</v>
      </c>
      <c r="E509" s="26"/>
      <c r="F509" s="26"/>
      <c r="G509" s="35">
        <v>42692</v>
      </c>
      <c r="H509" s="26"/>
      <c r="I509" s="26" t="s">
        <v>1056</v>
      </c>
      <c r="J509" s="26" t="s">
        <v>1057</v>
      </c>
      <c r="K509" s="37">
        <v>72.94</v>
      </c>
      <c r="L509" s="37">
        <v>72.94</v>
      </c>
      <c r="M509" s="15">
        <v>0</v>
      </c>
      <c r="N509" s="37">
        <f t="shared" si="8"/>
        <v>72.94</v>
      </c>
      <c r="O509" s="26"/>
      <c r="P509" s="26"/>
      <c r="Q509" s="26"/>
      <c r="R509" s="26"/>
      <c r="S509" s="38"/>
    </row>
    <row r="510" spans="1:19" s="52" customFormat="1" ht="33.75" customHeight="1" x14ac:dyDescent="0.25">
      <c r="A510" s="33" t="s">
        <v>382</v>
      </c>
      <c r="B510" s="26" t="s">
        <v>2781</v>
      </c>
      <c r="C510" s="26" t="s">
        <v>1700</v>
      </c>
      <c r="D510" s="26" t="s">
        <v>382</v>
      </c>
      <c r="E510" s="26"/>
      <c r="F510" s="26"/>
      <c r="G510" s="35">
        <v>42692</v>
      </c>
      <c r="H510" s="26"/>
      <c r="I510" s="26" t="s">
        <v>1056</v>
      </c>
      <c r="J510" s="26" t="s">
        <v>1057</v>
      </c>
      <c r="K510" s="37">
        <v>104.64</v>
      </c>
      <c r="L510" s="37">
        <v>104.64</v>
      </c>
      <c r="M510" s="15">
        <v>0</v>
      </c>
      <c r="N510" s="37">
        <f t="shared" si="8"/>
        <v>104.64</v>
      </c>
      <c r="O510" s="26"/>
      <c r="P510" s="26"/>
      <c r="Q510" s="26"/>
      <c r="R510" s="26"/>
      <c r="S510" s="38"/>
    </row>
    <row r="511" spans="1:19" s="52" customFormat="1" ht="33.75" customHeight="1" x14ac:dyDescent="0.25">
      <c r="A511" s="33" t="s">
        <v>382</v>
      </c>
      <c r="B511" s="26" t="s">
        <v>2782</v>
      </c>
      <c r="C511" s="26" t="s">
        <v>1700</v>
      </c>
      <c r="D511" s="26" t="s">
        <v>382</v>
      </c>
      <c r="E511" s="26"/>
      <c r="F511" s="26"/>
      <c r="G511" s="35">
        <v>42692</v>
      </c>
      <c r="H511" s="26"/>
      <c r="I511" s="26" t="s">
        <v>1056</v>
      </c>
      <c r="J511" s="26" t="s">
        <v>1057</v>
      </c>
      <c r="K511" s="37">
        <v>95.9</v>
      </c>
      <c r="L511" s="37">
        <v>95.9</v>
      </c>
      <c r="M511" s="15">
        <v>0</v>
      </c>
      <c r="N511" s="37">
        <f t="shared" si="8"/>
        <v>95.9</v>
      </c>
      <c r="O511" s="26"/>
      <c r="P511" s="26"/>
      <c r="Q511" s="26"/>
      <c r="R511" s="26"/>
      <c r="S511" s="38"/>
    </row>
    <row r="512" spans="1:19" s="52" customFormat="1" ht="33.75" customHeight="1" x14ac:dyDescent="0.25">
      <c r="A512" s="33" t="s">
        <v>382</v>
      </c>
      <c r="B512" s="26" t="s">
        <v>2783</v>
      </c>
      <c r="C512" s="26" t="s">
        <v>1700</v>
      </c>
      <c r="D512" s="26" t="s">
        <v>382</v>
      </c>
      <c r="E512" s="26"/>
      <c r="F512" s="26"/>
      <c r="G512" s="35">
        <v>42692</v>
      </c>
      <c r="H512" s="26"/>
      <c r="I512" s="26" t="s">
        <v>1056</v>
      </c>
      <c r="J512" s="26" t="s">
        <v>1057</v>
      </c>
      <c r="K512" s="37">
        <v>123.83</v>
      </c>
      <c r="L512" s="37">
        <v>123.83</v>
      </c>
      <c r="M512" s="15">
        <v>0</v>
      </c>
      <c r="N512" s="37">
        <f t="shared" si="8"/>
        <v>123.83</v>
      </c>
      <c r="O512" s="26"/>
      <c r="P512" s="26"/>
      <c r="Q512" s="26"/>
      <c r="R512" s="26"/>
      <c r="S512" s="38"/>
    </row>
    <row r="513" spans="1:19" s="52" customFormat="1" ht="33.75" customHeight="1" x14ac:dyDescent="0.25">
      <c r="A513" s="33" t="s">
        <v>382</v>
      </c>
      <c r="B513" s="26" t="s">
        <v>2784</v>
      </c>
      <c r="C513" s="26" t="s">
        <v>1700</v>
      </c>
      <c r="D513" s="26" t="s">
        <v>382</v>
      </c>
      <c r="E513" s="26"/>
      <c r="F513" s="26"/>
      <c r="G513" s="35">
        <v>42692</v>
      </c>
      <c r="H513" s="26"/>
      <c r="I513" s="26" t="s">
        <v>1056</v>
      </c>
      <c r="J513" s="26" t="s">
        <v>1057</v>
      </c>
      <c r="K513" s="37">
        <v>298.58</v>
      </c>
      <c r="L513" s="37">
        <v>298.58</v>
      </c>
      <c r="M513" s="15">
        <v>0</v>
      </c>
      <c r="N513" s="37">
        <f t="shared" si="8"/>
        <v>298.58</v>
      </c>
      <c r="O513" s="26"/>
      <c r="P513" s="26"/>
      <c r="Q513" s="26"/>
      <c r="R513" s="26"/>
      <c r="S513" s="38"/>
    </row>
    <row r="514" spans="1:19" s="52" customFormat="1" ht="33.75" customHeight="1" x14ac:dyDescent="0.25">
      <c r="A514" s="33" t="s">
        <v>382</v>
      </c>
      <c r="B514" s="26" t="s">
        <v>2785</v>
      </c>
      <c r="C514" s="26" t="s">
        <v>1700</v>
      </c>
      <c r="D514" s="26" t="s">
        <v>382</v>
      </c>
      <c r="E514" s="26"/>
      <c r="F514" s="26"/>
      <c r="G514" s="35">
        <v>42692</v>
      </c>
      <c r="H514" s="26"/>
      <c r="I514" s="26" t="s">
        <v>1056</v>
      </c>
      <c r="J514" s="26" t="s">
        <v>1057</v>
      </c>
      <c r="K514" s="37">
        <v>66.5</v>
      </c>
      <c r="L514" s="37">
        <v>66.5</v>
      </c>
      <c r="M514" s="15">
        <v>0</v>
      </c>
      <c r="N514" s="37">
        <f t="shared" si="8"/>
        <v>66.5</v>
      </c>
      <c r="O514" s="26"/>
      <c r="P514" s="26"/>
      <c r="Q514" s="26"/>
      <c r="R514" s="26"/>
      <c r="S514" s="38"/>
    </row>
    <row r="515" spans="1:19" s="52" customFormat="1" ht="33.75" customHeight="1" x14ac:dyDescent="0.25">
      <c r="A515" s="33" t="s">
        <v>382</v>
      </c>
      <c r="B515" s="26" t="s">
        <v>2786</v>
      </c>
      <c r="C515" s="26" t="s">
        <v>1700</v>
      </c>
      <c r="D515" s="26" t="s">
        <v>382</v>
      </c>
      <c r="E515" s="26"/>
      <c r="F515" s="26"/>
      <c r="G515" s="35">
        <v>42692</v>
      </c>
      <c r="H515" s="26"/>
      <c r="I515" s="26" t="s">
        <v>1056</v>
      </c>
      <c r="J515" s="26" t="s">
        <v>1057</v>
      </c>
      <c r="K515" s="37">
        <v>66.5</v>
      </c>
      <c r="L515" s="37">
        <v>66.5</v>
      </c>
      <c r="M515" s="15">
        <v>0</v>
      </c>
      <c r="N515" s="37">
        <f t="shared" si="8"/>
        <v>66.5</v>
      </c>
      <c r="O515" s="26"/>
      <c r="P515" s="26"/>
      <c r="Q515" s="26"/>
      <c r="R515" s="26"/>
      <c r="S515" s="38"/>
    </row>
    <row r="516" spans="1:19" s="52" customFormat="1" ht="33.75" customHeight="1" x14ac:dyDescent="0.25">
      <c r="A516" s="33" t="s">
        <v>382</v>
      </c>
      <c r="B516" s="26" t="s">
        <v>2787</v>
      </c>
      <c r="C516" s="26" t="s">
        <v>1700</v>
      </c>
      <c r="D516" s="26" t="s">
        <v>382</v>
      </c>
      <c r="E516" s="26"/>
      <c r="F516" s="26"/>
      <c r="G516" s="35">
        <v>42692</v>
      </c>
      <c r="H516" s="26"/>
      <c r="I516" s="26" t="s">
        <v>1056</v>
      </c>
      <c r="J516" s="26" t="s">
        <v>1057</v>
      </c>
      <c r="K516" s="37">
        <v>66.5</v>
      </c>
      <c r="L516" s="37">
        <v>66.5</v>
      </c>
      <c r="M516" s="15">
        <v>0</v>
      </c>
      <c r="N516" s="37">
        <f t="shared" si="8"/>
        <v>66.5</v>
      </c>
      <c r="O516" s="26"/>
      <c r="P516" s="26"/>
      <c r="Q516" s="26"/>
      <c r="R516" s="26"/>
      <c r="S516" s="38"/>
    </row>
    <row r="517" spans="1:19" s="52" customFormat="1" ht="33.75" customHeight="1" x14ac:dyDescent="0.25">
      <c r="A517" s="33" t="s">
        <v>382</v>
      </c>
      <c r="B517" s="26" t="s">
        <v>2788</v>
      </c>
      <c r="C517" s="26" t="s">
        <v>1700</v>
      </c>
      <c r="D517" s="26" t="s">
        <v>382</v>
      </c>
      <c r="E517" s="26"/>
      <c r="F517" s="26"/>
      <c r="G517" s="35">
        <v>42692</v>
      </c>
      <c r="H517" s="26"/>
      <c r="I517" s="26" t="s">
        <v>1056</v>
      </c>
      <c r="J517" s="26" t="s">
        <v>1057</v>
      </c>
      <c r="K517" s="37">
        <v>286.85000000000002</v>
      </c>
      <c r="L517" s="37">
        <v>286.85000000000002</v>
      </c>
      <c r="M517" s="15">
        <v>0</v>
      </c>
      <c r="N517" s="37">
        <f t="shared" si="8"/>
        <v>286.85000000000002</v>
      </c>
      <c r="O517" s="26"/>
      <c r="P517" s="26"/>
      <c r="Q517" s="26"/>
      <c r="R517" s="26"/>
      <c r="S517" s="38"/>
    </row>
    <row r="518" spans="1:19" s="52" customFormat="1" ht="33.75" customHeight="1" x14ac:dyDescent="0.25">
      <c r="A518" s="33" t="s">
        <v>382</v>
      </c>
      <c r="B518" s="26" t="s">
        <v>2789</v>
      </c>
      <c r="C518" s="26" t="s">
        <v>1700</v>
      </c>
      <c r="D518" s="26" t="s">
        <v>382</v>
      </c>
      <c r="E518" s="26"/>
      <c r="F518" s="26"/>
      <c r="G518" s="35">
        <v>42692</v>
      </c>
      <c r="H518" s="26"/>
      <c r="I518" s="26" t="s">
        <v>1056</v>
      </c>
      <c r="J518" s="26" t="s">
        <v>1057</v>
      </c>
      <c r="K518" s="37">
        <v>124.52</v>
      </c>
      <c r="L518" s="37">
        <v>124.52</v>
      </c>
      <c r="M518" s="15">
        <v>0</v>
      </c>
      <c r="N518" s="37">
        <f t="shared" si="8"/>
        <v>124.52</v>
      </c>
      <c r="O518" s="26"/>
      <c r="P518" s="26"/>
      <c r="Q518" s="26"/>
      <c r="R518" s="26"/>
      <c r="S518" s="38"/>
    </row>
    <row r="519" spans="1:19" s="52" customFormat="1" ht="33.75" customHeight="1" x14ac:dyDescent="0.25">
      <c r="A519" s="33" t="s">
        <v>382</v>
      </c>
      <c r="B519" s="26" t="s">
        <v>2790</v>
      </c>
      <c r="C519" s="26" t="s">
        <v>1700</v>
      </c>
      <c r="D519" s="26" t="s">
        <v>382</v>
      </c>
      <c r="E519" s="26"/>
      <c r="F519" s="26"/>
      <c r="G519" s="35">
        <v>42692</v>
      </c>
      <c r="H519" s="26"/>
      <c r="I519" s="26" t="s">
        <v>1056</v>
      </c>
      <c r="J519" s="26" t="s">
        <v>1057</v>
      </c>
      <c r="K519" s="37">
        <v>131.38</v>
      </c>
      <c r="L519" s="37">
        <v>131.38</v>
      </c>
      <c r="M519" s="15">
        <v>0</v>
      </c>
      <c r="N519" s="37">
        <f t="shared" si="8"/>
        <v>131.38</v>
      </c>
      <c r="O519" s="26"/>
      <c r="P519" s="26"/>
      <c r="Q519" s="26"/>
      <c r="R519" s="26"/>
      <c r="S519" s="38"/>
    </row>
    <row r="520" spans="1:19" s="52" customFormat="1" ht="33.75" customHeight="1" x14ac:dyDescent="0.25">
      <c r="A520" s="33" t="s">
        <v>382</v>
      </c>
      <c r="B520" s="26" t="s">
        <v>2791</v>
      </c>
      <c r="C520" s="26" t="s">
        <v>1700</v>
      </c>
      <c r="D520" s="26" t="s">
        <v>382</v>
      </c>
      <c r="E520" s="26"/>
      <c r="F520" s="26"/>
      <c r="G520" s="35">
        <v>42692</v>
      </c>
      <c r="H520" s="26"/>
      <c r="I520" s="26" t="s">
        <v>1056</v>
      </c>
      <c r="J520" s="26" t="s">
        <v>1057</v>
      </c>
      <c r="K520" s="37">
        <v>69.12</v>
      </c>
      <c r="L520" s="37">
        <v>69.12</v>
      </c>
      <c r="M520" s="15">
        <v>0</v>
      </c>
      <c r="N520" s="37">
        <f t="shared" si="8"/>
        <v>69.12</v>
      </c>
      <c r="O520" s="26"/>
      <c r="P520" s="26"/>
      <c r="Q520" s="26"/>
      <c r="R520" s="26"/>
      <c r="S520" s="38"/>
    </row>
    <row r="521" spans="1:19" s="52" customFormat="1" ht="33.75" customHeight="1" x14ac:dyDescent="0.25">
      <c r="A521" s="33" t="s">
        <v>382</v>
      </c>
      <c r="B521" s="26" t="s">
        <v>2792</v>
      </c>
      <c r="C521" s="26" t="s">
        <v>1700</v>
      </c>
      <c r="D521" s="26" t="s">
        <v>382</v>
      </c>
      <c r="E521" s="26"/>
      <c r="F521" s="26"/>
      <c r="G521" s="35">
        <v>42692</v>
      </c>
      <c r="H521" s="26"/>
      <c r="I521" s="26" t="s">
        <v>1056</v>
      </c>
      <c r="J521" s="26" t="s">
        <v>1057</v>
      </c>
      <c r="K521" s="37">
        <v>99.18</v>
      </c>
      <c r="L521" s="37">
        <v>99.18</v>
      </c>
      <c r="M521" s="15">
        <v>0</v>
      </c>
      <c r="N521" s="37">
        <f t="shared" si="8"/>
        <v>99.18</v>
      </c>
      <c r="O521" s="26"/>
      <c r="P521" s="26"/>
      <c r="Q521" s="26"/>
      <c r="R521" s="26"/>
      <c r="S521" s="38"/>
    </row>
    <row r="522" spans="1:19" s="52" customFormat="1" ht="33.75" customHeight="1" x14ac:dyDescent="0.25">
      <c r="A522" s="33" t="s">
        <v>382</v>
      </c>
      <c r="B522" s="26" t="s">
        <v>2793</v>
      </c>
      <c r="C522" s="26" t="s">
        <v>1700</v>
      </c>
      <c r="D522" s="26" t="s">
        <v>382</v>
      </c>
      <c r="E522" s="26"/>
      <c r="F522" s="26"/>
      <c r="G522" s="35">
        <v>42692</v>
      </c>
      <c r="H522" s="26"/>
      <c r="I522" s="26" t="s">
        <v>1056</v>
      </c>
      <c r="J522" s="26" t="s">
        <v>1057</v>
      </c>
      <c r="K522" s="37">
        <v>66.5</v>
      </c>
      <c r="L522" s="37">
        <v>66.5</v>
      </c>
      <c r="M522" s="15">
        <v>0</v>
      </c>
      <c r="N522" s="37">
        <f t="shared" si="8"/>
        <v>66.5</v>
      </c>
      <c r="O522" s="26"/>
      <c r="P522" s="26"/>
      <c r="Q522" s="26"/>
      <c r="R522" s="26"/>
      <c r="S522" s="38"/>
    </row>
    <row r="523" spans="1:19" s="52" customFormat="1" ht="33.75" customHeight="1" x14ac:dyDescent="0.25">
      <c r="A523" s="33" t="s">
        <v>382</v>
      </c>
      <c r="B523" s="26" t="s">
        <v>2794</v>
      </c>
      <c r="C523" s="26" t="s">
        <v>1700</v>
      </c>
      <c r="D523" s="26" t="s">
        <v>382</v>
      </c>
      <c r="E523" s="26"/>
      <c r="F523" s="26"/>
      <c r="G523" s="35">
        <v>42692</v>
      </c>
      <c r="H523" s="26"/>
      <c r="I523" s="26" t="s">
        <v>1056</v>
      </c>
      <c r="J523" s="26" t="s">
        <v>1057</v>
      </c>
      <c r="K523" s="37">
        <v>117.38</v>
      </c>
      <c r="L523" s="37">
        <v>117.38</v>
      </c>
      <c r="M523" s="15">
        <v>0</v>
      </c>
      <c r="N523" s="37">
        <f t="shared" si="8"/>
        <v>117.38</v>
      </c>
      <c r="O523" s="26"/>
      <c r="P523" s="26"/>
      <c r="Q523" s="26"/>
      <c r="R523" s="26"/>
      <c r="S523" s="38"/>
    </row>
    <row r="524" spans="1:19" s="52" customFormat="1" ht="33.75" customHeight="1" x14ac:dyDescent="0.25">
      <c r="A524" s="33" t="s">
        <v>382</v>
      </c>
      <c r="B524" s="26" t="s">
        <v>2795</v>
      </c>
      <c r="C524" s="26" t="s">
        <v>1700</v>
      </c>
      <c r="D524" s="26" t="s">
        <v>382</v>
      </c>
      <c r="E524" s="26"/>
      <c r="F524" s="26"/>
      <c r="G524" s="35">
        <v>42692</v>
      </c>
      <c r="H524" s="26"/>
      <c r="I524" s="26" t="s">
        <v>1056</v>
      </c>
      <c r="J524" s="26" t="s">
        <v>1057</v>
      </c>
      <c r="K524" s="37">
        <v>90.9</v>
      </c>
      <c r="L524" s="37">
        <v>90.9</v>
      </c>
      <c r="M524" s="15">
        <v>0</v>
      </c>
      <c r="N524" s="37">
        <f t="shared" si="8"/>
        <v>90.9</v>
      </c>
      <c r="O524" s="26"/>
      <c r="P524" s="26"/>
      <c r="Q524" s="26"/>
      <c r="R524" s="26"/>
      <c r="S524" s="38"/>
    </row>
    <row r="525" spans="1:19" s="52" customFormat="1" ht="33.75" customHeight="1" x14ac:dyDescent="0.25">
      <c r="A525" s="33" t="s">
        <v>382</v>
      </c>
      <c r="B525" s="26" t="s">
        <v>2796</v>
      </c>
      <c r="C525" s="26" t="s">
        <v>1700</v>
      </c>
      <c r="D525" s="26" t="s">
        <v>382</v>
      </c>
      <c r="E525" s="26"/>
      <c r="F525" s="26"/>
      <c r="G525" s="35">
        <v>42692</v>
      </c>
      <c r="H525" s="26"/>
      <c r="I525" s="26" t="s">
        <v>1056</v>
      </c>
      <c r="J525" s="26" t="s">
        <v>1057</v>
      </c>
      <c r="K525" s="37">
        <v>86.43</v>
      </c>
      <c r="L525" s="37">
        <v>86.43</v>
      </c>
      <c r="M525" s="15">
        <v>0</v>
      </c>
      <c r="N525" s="37">
        <f t="shared" si="8"/>
        <v>86.43</v>
      </c>
      <c r="O525" s="26"/>
      <c r="P525" s="26"/>
      <c r="Q525" s="26"/>
      <c r="R525" s="26"/>
      <c r="S525" s="38"/>
    </row>
    <row r="526" spans="1:19" s="52" customFormat="1" ht="33.75" customHeight="1" x14ac:dyDescent="0.25">
      <c r="A526" s="33" t="s">
        <v>382</v>
      </c>
      <c r="B526" s="26" t="s">
        <v>2797</v>
      </c>
      <c r="C526" s="26" t="s">
        <v>1700</v>
      </c>
      <c r="D526" s="26" t="s">
        <v>382</v>
      </c>
      <c r="E526" s="26"/>
      <c r="F526" s="26"/>
      <c r="G526" s="35">
        <v>42692</v>
      </c>
      <c r="H526" s="26"/>
      <c r="I526" s="26" t="s">
        <v>1056</v>
      </c>
      <c r="J526" s="26" t="s">
        <v>1057</v>
      </c>
      <c r="K526" s="37">
        <v>184.54</v>
      </c>
      <c r="L526" s="37">
        <v>184.54</v>
      </c>
      <c r="M526" s="15">
        <v>0</v>
      </c>
      <c r="N526" s="37">
        <f t="shared" si="8"/>
        <v>184.54</v>
      </c>
      <c r="O526" s="26"/>
      <c r="P526" s="26"/>
      <c r="Q526" s="26"/>
      <c r="R526" s="26"/>
      <c r="S526" s="38"/>
    </row>
    <row r="527" spans="1:19" s="52" customFormat="1" ht="33.75" customHeight="1" x14ac:dyDescent="0.25">
      <c r="A527" s="33" t="s">
        <v>382</v>
      </c>
      <c r="B527" s="26" t="s">
        <v>2798</v>
      </c>
      <c r="C527" s="26" t="s">
        <v>1700</v>
      </c>
      <c r="D527" s="26" t="s">
        <v>382</v>
      </c>
      <c r="E527" s="26"/>
      <c r="F527" s="26"/>
      <c r="G527" s="35">
        <v>42692</v>
      </c>
      <c r="H527" s="26"/>
      <c r="I527" s="26" t="s">
        <v>1056</v>
      </c>
      <c r="J527" s="26" t="s">
        <v>1057</v>
      </c>
      <c r="K527" s="37">
        <v>315.04000000000002</v>
      </c>
      <c r="L527" s="37">
        <v>315.04000000000002</v>
      </c>
      <c r="M527" s="15">
        <v>0</v>
      </c>
      <c r="N527" s="37">
        <f t="shared" si="8"/>
        <v>315.04000000000002</v>
      </c>
      <c r="O527" s="26"/>
      <c r="P527" s="26"/>
      <c r="Q527" s="26"/>
      <c r="R527" s="26"/>
      <c r="S527" s="38"/>
    </row>
    <row r="528" spans="1:19" s="52" customFormat="1" ht="33.75" customHeight="1" x14ac:dyDescent="0.25">
      <c r="A528" s="33" t="s">
        <v>382</v>
      </c>
      <c r="B528" s="26" t="s">
        <v>2799</v>
      </c>
      <c r="C528" s="26" t="s">
        <v>1700</v>
      </c>
      <c r="D528" s="26" t="s">
        <v>382</v>
      </c>
      <c r="E528" s="26"/>
      <c r="F528" s="26"/>
      <c r="G528" s="35">
        <v>42692</v>
      </c>
      <c r="H528" s="26"/>
      <c r="I528" s="26" t="s">
        <v>1056</v>
      </c>
      <c r="J528" s="26" t="s">
        <v>1057</v>
      </c>
      <c r="K528" s="37">
        <v>66.5</v>
      </c>
      <c r="L528" s="37">
        <v>66.5</v>
      </c>
      <c r="M528" s="15">
        <v>0</v>
      </c>
      <c r="N528" s="37">
        <f t="shared" si="8"/>
        <v>66.5</v>
      </c>
      <c r="O528" s="26"/>
      <c r="P528" s="26"/>
      <c r="Q528" s="26"/>
      <c r="R528" s="26"/>
      <c r="S528" s="38"/>
    </row>
    <row r="529" spans="1:19" s="52" customFormat="1" ht="33.75" customHeight="1" x14ac:dyDescent="0.25">
      <c r="A529" s="33" t="s">
        <v>382</v>
      </c>
      <c r="B529" s="26" t="s">
        <v>2800</v>
      </c>
      <c r="C529" s="26" t="s">
        <v>1700</v>
      </c>
      <c r="D529" s="26" t="s">
        <v>382</v>
      </c>
      <c r="E529" s="26"/>
      <c r="F529" s="26"/>
      <c r="G529" s="35">
        <v>42692</v>
      </c>
      <c r="H529" s="26"/>
      <c r="I529" s="26" t="s">
        <v>1056</v>
      </c>
      <c r="J529" s="26" t="s">
        <v>1057</v>
      </c>
      <c r="K529" s="37">
        <v>3495.75</v>
      </c>
      <c r="L529" s="37">
        <v>3495.75</v>
      </c>
      <c r="M529" s="15">
        <v>0</v>
      </c>
      <c r="N529" s="37">
        <f t="shared" si="8"/>
        <v>3495.75</v>
      </c>
      <c r="O529" s="26"/>
      <c r="P529" s="26"/>
      <c r="Q529" s="26"/>
      <c r="R529" s="26"/>
      <c r="S529" s="38"/>
    </row>
    <row r="530" spans="1:19" s="52" customFormat="1" ht="33.75" customHeight="1" x14ac:dyDescent="0.25">
      <c r="A530" s="33" t="s">
        <v>382</v>
      </c>
      <c r="B530" s="26" t="s">
        <v>2801</v>
      </c>
      <c r="C530" s="26" t="s">
        <v>1700</v>
      </c>
      <c r="D530" s="26" t="s">
        <v>382</v>
      </c>
      <c r="E530" s="26"/>
      <c r="F530" s="26"/>
      <c r="G530" s="35">
        <v>42692</v>
      </c>
      <c r="H530" s="26"/>
      <c r="I530" s="26" t="s">
        <v>1056</v>
      </c>
      <c r="J530" s="26" t="s">
        <v>1057</v>
      </c>
      <c r="K530" s="37">
        <v>81.92</v>
      </c>
      <c r="L530" s="37">
        <v>81.92</v>
      </c>
      <c r="M530" s="15">
        <v>0</v>
      </c>
      <c r="N530" s="37">
        <f t="shared" si="8"/>
        <v>81.92</v>
      </c>
      <c r="O530" s="26"/>
      <c r="P530" s="26"/>
      <c r="Q530" s="26"/>
      <c r="R530" s="26"/>
      <c r="S530" s="38"/>
    </row>
    <row r="531" spans="1:19" s="52" customFormat="1" ht="33.75" customHeight="1" x14ac:dyDescent="0.25">
      <c r="A531" s="33" t="s">
        <v>382</v>
      </c>
      <c r="B531" s="26" t="s">
        <v>2802</v>
      </c>
      <c r="C531" s="26" t="s">
        <v>1700</v>
      </c>
      <c r="D531" s="26" t="s">
        <v>382</v>
      </c>
      <c r="E531" s="26"/>
      <c r="F531" s="26"/>
      <c r="G531" s="35">
        <v>42692</v>
      </c>
      <c r="H531" s="26"/>
      <c r="I531" s="26" t="s">
        <v>1056</v>
      </c>
      <c r="J531" s="26" t="s">
        <v>1057</v>
      </c>
      <c r="K531" s="37">
        <v>174.91</v>
      </c>
      <c r="L531" s="37">
        <v>174.91</v>
      </c>
      <c r="M531" s="15">
        <v>0</v>
      </c>
      <c r="N531" s="37">
        <f t="shared" si="8"/>
        <v>174.91</v>
      </c>
      <c r="O531" s="26"/>
      <c r="P531" s="26"/>
      <c r="Q531" s="26"/>
      <c r="R531" s="26"/>
      <c r="S531" s="38"/>
    </row>
    <row r="532" spans="1:19" s="52" customFormat="1" ht="33.75" customHeight="1" x14ac:dyDescent="0.25">
      <c r="A532" s="33" t="s">
        <v>382</v>
      </c>
      <c r="B532" s="26" t="s">
        <v>2803</v>
      </c>
      <c r="C532" s="26" t="s">
        <v>1700</v>
      </c>
      <c r="D532" s="26" t="s">
        <v>382</v>
      </c>
      <c r="E532" s="26"/>
      <c r="F532" s="26"/>
      <c r="G532" s="35">
        <v>42692</v>
      </c>
      <c r="H532" s="26"/>
      <c r="I532" s="26" t="s">
        <v>1056</v>
      </c>
      <c r="J532" s="26" t="s">
        <v>1057</v>
      </c>
      <c r="K532" s="37">
        <v>66.5</v>
      </c>
      <c r="L532" s="37">
        <v>66.5</v>
      </c>
      <c r="M532" s="15">
        <v>0</v>
      </c>
      <c r="N532" s="37">
        <f t="shared" si="8"/>
        <v>66.5</v>
      </c>
      <c r="O532" s="26"/>
      <c r="P532" s="26"/>
      <c r="Q532" s="26"/>
      <c r="R532" s="26"/>
      <c r="S532" s="38"/>
    </row>
    <row r="533" spans="1:19" s="52" customFormat="1" ht="33.75" customHeight="1" x14ac:dyDescent="0.25">
      <c r="A533" s="33" t="s">
        <v>382</v>
      </c>
      <c r="B533" s="26" t="s">
        <v>2804</v>
      </c>
      <c r="C533" s="26" t="s">
        <v>1700</v>
      </c>
      <c r="D533" s="26" t="s">
        <v>382</v>
      </c>
      <c r="E533" s="26"/>
      <c r="F533" s="26"/>
      <c r="G533" s="35">
        <v>42692</v>
      </c>
      <c r="H533" s="26"/>
      <c r="I533" s="26" t="s">
        <v>1056</v>
      </c>
      <c r="J533" s="26" t="s">
        <v>1057</v>
      </c>
      <c r="K533" s="37">
        <v>3688.35</v>
      </c>
      <c r="L533" s="37">
        <v>3688.35</v>
      </c>
      <c r="M533" s="15">
        <v>0</v>
      </c>
      <c r="N533" s="37">
        <f t="shared" si="8"/>
        <v>3688.35</v>
      </c>
      <c r="O533" s="26"/>
      <c r="P533" s="26"/>
      <c r="Q533" s="26"/>
      <c r="R533" s="26"/>
      <c r="S533" s="38"/>
    </row>
    <row r="534" spans="1:19" s="52" customFormat="1" ht="33.75" customHeight="1" x14ac:dyDescent="0.25">
      <c r="A534" s="33" t="s">
        <v>382</v>
      </c>
      <c r="B534" s="26" t="s">
        <v>2805</v>
      </c>
      <c r="C534" s="26" t="s">
        <v>1700</v>
      </c>
      <c r="D534" s="26" t="s">
        <v>382</v>
      </c>
      <c r="E534" s="26"/>
      <c r="F534" s="26"/>
      <c r="G534" s="35">
        <v>42692</v>
      </c>
      <c r="H534" s="26"/>
      <c r="I534" s="26" t="s">
        <v>1056</v>
      </c>
      <c r="J534" s="26" t="s">
        <v>1057</v>
      </c>
      <c r="K534" s="37">
        <v>3054.77</v>
      </c>
      <c r="L534" s="37">
        <v>3054.77</v>
      </c>
      <c r="M534" s="15">
        <v>0</v>
      </c>
      <c r="N534" s="37">
        <f t="shared" si="8"/>
        <v>3054.77</v>
      </c>
      <c r="O534" s="26"/>
      <c r="P534" s="26"/>
      <c r="Q534" s="26"/>
      <c r="R534" s="26"/>
      <c r="S534" s="38"/>
    </row>
    <row r="535" spans="1:19" s="52" customFormat="1" ht="33.75" customHeight="1" x14ac:dyDescent="0.25">
      <c r="A535" s="33" t="s">
        <v>382</v>
      </c>
      <c r="B535" s="26" t="s">
        <v>2806</v>
      </c>
      <c r="C535" s="26" t="s">
        <v>1700</v>
      </c>
      <c r="D535" s="26" t="s">
        <v>382</v>
      </c>
      <c r="E535" s="26"/>
      <c r="F535" s="26"/>
      <c r="G535" s="35">
        <v>42692</v>
      </c>
      <c r="H535" s="26"/>
      <c r="I535" s="26" t="s">
        <v>1056</v>
      </c>
      <c r="J535" s="26" t="s">
        <v>1057</v>
      </c>
      <c r="K535" s="37">
        <v>1265.33</v>
      </c>
      <c r="L535" s="37">
        <v>1265.33</v>
      </c>
      <c r="M535" s="15">
        <v>0</v>
      </c>
      <c r="N535" s="37">
        <f t="shared" si="8"/>
        <v>1265.33</v>
      </c>
      <c r="O535" s="26"/>
      <c r="P535" s="26"/>
      <c r="Q535" s="26"/>
      <c r="R535" s="26"/>
      <c r="S535" s="38"/>
    </row>
    <row r="536" spans="1:19" s="52" customFormat="1" ht="33.75" customHeight="1" x14ac:dyDescent="0.25">
      <c r="A536" s="33" t="s">
        <v>382</v>
      </c>
      <c r="B536" s="26" t="s">
        <v>2807</v>
      </c>
      <c r="C536" s="26" t="s">
        <v>1700</v>
      </c>
      <c r="D536" s="26" t="s">
        <v>382</v>
      </c>
      <c r="E536" s="26"/>
      <c r="F536" s="26"/>
      <c r="G536" s="35">
        <v>42692</v>
      </c>
      <c r="H536" s="26"/>
      <c r="I536" s="26" t="s">
        <v>1056</v>
      </c>
      <c r="J536" s="26" t="s">
        <v>1057</v>
      </c>
      <c r="K536" s="37">
        <v>99.13</v>
      </c>
      <c r="L536" s="37">
        <v>99.13</v>
      </c>
      <c r="M536" s="15">
        <v>0</v>
      </c>
      <c r="N536" s="37">
        <f t="shared" si="8"/>
        <v>99.13</v>
      </c>
      <c r="O536" s="26"/>
      <c r="P536" s="26"/>
      <c r="Q536" s="26"/>
      <c r="R536" s="26"/>
      <c r="S536" s="38"/>
    </row>
    <row r="537" spans="1:19" s="52" customFormat="1" ht="33.75" customHeight="1" x14ac:dyDescent="0.25">
      <c r="A537" s="33" t="s">
        <v>382</v>
      </c>
      <c r="B537" s="26" t="s">
        <v>2808</v>
      </c>
      <c r="C537" s="26" t="s">
        <v>1700</v>
      </c>
      <c r="D537" s="26" t="s">
        <v>382</v>
      </c>
      <c r="E537" s="26"/>
      <c r="F537" s="26"/>
      <c r="G537" s="35">
        <v>42692</v>
      </c>
      <c r="H537" s="26"/>
      <c r="I537" s="26" t="s">
        <v>1056</v>
      </c>
      <c r="J537" s="26" t="s">
        <v>1057</v>
      </c>
      <c r="K537" s="37">
        <v>104.6</v>
      </c>
      <c r="L537" s="37">
        <v>104.6</v>
      </c>
      <c r="M537" s="15">
        <v>0</v>
      </c>
      <c r="N537" s="37">
        <f t="shared" si="8"/>
        <v>104.6</v>
      </c>
      <c r="O537" s="26"/>
      <c r="P537" s="26"/>
      <c r="Q537" s="26"/>
      <c r="R537" s="26"/>
      <c r="S537" s="38"/>
    </row>
    <row r="538" spans="1:19" s="52" customFormat="1" ht="33.75" customHeight="1" x14ac:dyDescent="0.25">
      <c r="A538" s="33" t="s">
        <v>382</v>
      </c>
      <c r="B538" s="26" t="s">
        <v>2809</v>
      </c>
      <c r="C538" s="26" t="s">
        <v>1700</v>
      </c>
      <c r="D538" s="26" t="s">
        <v>382</v>
      </c>
      <c r="E538" s="26"/>
      <c r="F538" s="26"/>
      <c r="G538" s="35">
        <v>42692</v>
      </c>
      <c r="H538" s="26"/>
      <c r="I538" s="26" t="s">
        <v>1056</v>
      </c>
      <c r="J538" s="26" t="s">
        <v>1057</v>
      </c>
      <c r="K538" s="37">
        <v>91.21</v>
      </c>
      <c r="L538" s="37">
        <v>91.21</v>
      </c>
      <c r="M538" s="15">
        <v>0</v>
      </c>
      <c r="N538" s="37">
        <f t="shared" si="8"/>
        <v>91.21</v>
      </c>
      <c r="O538" s="26"/>
      <c r="P538" s="26"/>
      <c r="Q538" s="26"/>
      <c r="R538" s="26"/>
      <c r="S538" s="38"/>
    </row>
    <row r="539" spans="1:19" s="52" customFormat="1" ht="33.75" customHeight="1" x14ac:dyDescent="0.25">
      <c r="A539" s="33" t="s">
        <v>382</v>
      </c>
      <c r="B539" s="26" t="s">
        <v>2810</v>
      </c>
      <c r="C539" s="26" t="s">
        <v>1700</v>
      </c>
      <c r="D539" s="26" t="s">
        <v>382</v>
      </c>
      <c r="E539" s="26"/>
      <c r="F539" s="26"/>
      <c r="G539" s="35">
        <v>42692</v>
      </c>
      <c r="H539" s="26"/>
      <c r="I539" s="26" t="s">
        <v>1056</v>
      </c>
      <c r="J539" s="26" t="s">
        <v>1057</v>
      </c>
      <c r="K539" s="37">
        <v>66.5</v>
      </c>
      <c r="L539" s="37">
        <v>66.5</v>
      </c>
      <c r="M539" s="15">
        <v>0</v>
      </c>
      <c r="N539" s="37">
        <f t="shared" si="8"/>
        <v>66.5</v>
      </c>
      <c r="O539" s="26"/>
      <c r="P539" s="26"/>
      <c r="Q539" s="26"/>
      <c r="R539" s="26"/>
      <c r="S539" s="38"/>
    </row>
    <row r="540" spans="1:19" s="52" customFormat="1" ht="33.75" customHeight="1" x14ac:dyDescent="0.25">
      <c r="A540" s="33" t="s">
        <v>382</v>
      </c>
      <c r="B540" s="26" t="s">
        <v>2811</v>
      </c>
      <c r="C540" s="26" t="s">
        <v>1700</v>
      </c>
      <c r="D540" s="26" t="s">
        <v>382</v>
      </c>
      <c r="E540" s="26"/>
      <c r="F540" s="26"/>
      <c r="G540" s="35">
        <v>42692</v>
      </c>
      <c r="H540" s="26"/>
      <c r="I540" s="26" t="s">
        <v>1056</v>
      </c>
      <c r="J540" s="26" t="s">
        <v>1057</v>
      </c>
      <c r="K540" s="37">
        <v>66.5</v>
      </c>
      <c r="L540" s="37">
        <v>66.5</v>
      </c>
      <c r="M540" s="15">
        <v>0</v>
      </c>
      <c r="N540" s="37">
        <f t="shared" si="8"/>
        <v>66.5</v>
      </c>
      <c r="O540" s="26"/>
      <c r="P540" s="26"/>
      <c r="Q540" s="26"/>
      <c r="R540" s="26"/>
      <c r="S540" s="38"/>
    </row>
    <row r="541" spans="1:19" s="52" customFormat="1" ht="33.75" customHeight="1" x14ac:dyDescent="0.25">
      <c r="A541" s="33" t="s">
        <v>382</v>
      </c>
      <c r="B541" s="26" t="s">
        <v>2812</v>
      </c>
      <c r="C541" s="26" t="s">
        <v>1700</v>
      </c>
      <c r="D541" s="26" t="s">
        <v>382</v>
      </c>
      <c r="E541" s="26"/>
      <c r="F541" s="26"/>
      <c r="G541" s="35">
        <v>42692</v>
      </c>
      <c r="H541" s="26"/>
      <c r="I541" s="26" t="s">
        <v>1056</v>
      </c>
      <c r="J541" s="26" t="s">
        <v>1057</v>
      </c>
      <c r="K541" s="37">
        <v>66.5</v>
      </c>
      <c r="L541" s="37">
        <v>66.5</v>
      </c>
      <c r="M541" s="15">
        <v>0</v>
      </c>
      <c r="N541" s="37">
        <f t="shared" si="8"/>
        <v>66.5</v>
      </c>
      <c r="O541" s="26"/>
      <c r="P541" s="26"/>
      <c r="Q541" s="26"/>
      <c r="R541" s="26"/>
      <c r="S541" s="38"/>
    </row>
    <row r="542" spans="1:19" s="52" customFormat="1" ht="33.75" customHeight="1" x14ac:dyDescent="0.25">
      <c r="A542" s="33" t="s">
        <v>382</v>
      </c>
      <c r="B542" s="26" t="s">
        <v>2813</v>
      </c>
      <c r="C542" s="26" t="s">
        <v>1700</v>
      </c>
      <c r="D542" s="26" t="s">
        <v>382</v>
      </c>
      <c r="E542" s="26"/>
      <c r="F542" s="26"/>
      <c r="G542" s="35">
        <v>42692</v>
      </c>
      <c r="H542" s="26"/>
      <c r="I542" s="26" t="s">
        <v>1056</v>
      </c>
      <c r="J542" s="26" t="s">
        <v>1057</v>
      </c>
      <c r="K542" s="37">
        <v>66.5</v>
      </c>
      <c r="L542" s="37">
        <v>66.5</v>
      </c>
      <c r="M542" s="15">
        <v>0</v>
      </c>
      <c r="N542" s="37">
        <f t="shared" si="8"/>
        <v>66.5</v>
      </c>
      <c r="O542" s="26"/>
      <c r="P542" s="26"/>
      <c r="Q542" s="26"/>
      <c r="R542" s="26"/>
      <c r="S542" s="38"/>
    </row>
    <row r="543" spans="1:19" s="52" customFormat="1" ht="33.75" customHeight="1" x14ac:dyDescent="0.25">
      <c r="A543" s="33" t="s">
        <v>382</v>
      </c>
      <c r="B543" s="26" t="s">
        <v>2814</v>
      </c>
      <c r="C543" s="26" t="s">
        <v>1700</v>
      </c>
      <c r="D543" s="26" t="s">
        <v>382</v>
      </c>
      <c r="E543" s="26"/>
      <c r="F543" s="26"/>
      <c r="G543" s="35">
        <v>42692</v>
      </c>
      <c r="H543" s="26"/>
      <c r="I543" s="26" t="s">
        <v>1056</v>
      </c>
      <c r="J543" s="26" t="s">
        <v>1057</v>
      </c>
      <c r="K543" s="37">
        <v>66.5</v>
      </c>
      <c r="L543" s="37">
        <v>66.5</v>
      </c>
      <c r="M543" s="15">
        <v>0</v>
      </c>
      <c r="N543" s="37">
        <f t="shared" ref="N543:N606" si="9">+K543</f>
        <v>66.5</v>
      </c>
      <c r="O543" s="26"/>
      <c r="P543" s="26"/>
      <c r="Q543" s="26"/>
      <c r="R543" s="26"/>
      <c r="S543" s="38"/>
    </row>
    <row r="544" spans="1:19" s="52" customFormat="1" ht="33.75" customHeight="1" x14ac:dyDescent="0.25">
      <c r="A544" s="33" t="s">
        <v>382</v>
      </c>
      <c r="B544" s="26" t="s">
        <v>2815</v>
      </c>
      <c r="C544" s="26" t="s">
        <v>1700</v>
      </c>
      <c r="D544" s="26" t="s">
        <v>382</v>
      </c>
      <c r="E544" s="26"/>
      <c r="F544" s="26"/>
      <c r="G544" s="35">
        <v>42692</v>
      </c>
      <c r="H544" s="26"/>
      <c r="I544" s="26" t="s">
        <v>1056</v>
      </c>
      <c r="J544" s="26" t="s">
        <v>1057</v>
      </c>
      <c r="K544" s="37">
        <v>68.78</v>
      </c>
      <c r="L544" s="37">
        <v>68.78</v>
      </c>
      <c r="M544" s="15">
        <v>0</v>
      </c>
      <c r="N544" s="37">
        <f t="shared" si="9"/>
        <v>68.78</v>
      </c>
      <c r="O544" s="26"/>
      <c r="P544" s="26"/>
      <c r="Q544" s="26"/>
      <c r="R544" s="26"/>
      <c r="S544" s="38"/>
    </row>
    <row r="545" spans="1:19" s="52" customFormat="1" ht="33.75" customHeight="1" x14ac:dyDescent="0.25">
      <c r="A545" s="33" t="s">
        <v>382</v>
      </c>
      <c r="B545" s="26" t="s">
        <v>2816</v>
      </c>
      <c r="C545" s="26" t="s">
        <v>1700</v>
      </c>
      <c r="D545" s="26" t="s">
        <v>382</v>
      </c>
      <c r="E545" s="26"/>
      <c r="F545" s="26"/>
      <c r="G545" s="35">
        <v>42692</v>
      </c>
      <c r="H545" s="26"/>
      <c r="I545" s="26" t="s">
        <v>1056</v>
      </c>
      <c r="J545" s="26" t="s">
        <v>1057</v>
      </c>
      <c r="K545" s="37">
        <v>66.5</v>
      </c>
      <c r="L545" s="37">
        <v>66.5</v>
      </c>
      <c r="M545" s="15">
        <v>0</v>
      </c>
      <c r="N545" s="37">
        <f t="shared" si="9"/>
        <v>66.5</v>
      </c>
      <c r="O545" s="26"/>
      <c r="P545" s="26"/>
      <c r="Q545" s="26"/>
      <c r="R545" s="26"/>
      <c r="S545" s="38"/>
    </row>
    <row r="546" spans="1:19" s="52" customFormat="1" ht="33.75" customHeight="1" x14ac:dyDescent="0.25">
      <c r="A546" s="33" t="s">
        <v>382</v>
      </c>
      <c r="B546" s="26" t="s">
        <v>2817</v>
      </c>
      <c r="C546" s="26" t="s">
        <v>1700</v>
      </c>
      <c r="D546" s="26" t="s">
        <v>382</v>
      </c>
      <c r="E546" s="26"/>
      <c r="F546" s="26"/>
      <c r="G546" s="35">
        <v>42692</v>
      </c>
      <c r="H546" s="26"/>
      <c r="I546" s="26" t="s">
        <v>1056</v>
      </c>
      <c r="J546" s="26" t="s">
        <v>1057</v>
      </c>
      <c r="K546" s="37">
        <v>84.88</v>
      </c>
      <c r="L546" s="37">
        <v>84.88</v>
      </c>
      <c r="M546" s="15">
        <v>0</v>
      </c>
      <c r="N546" s="37">
        <f t="shared" si="9"/>
        <v>84.88</v>
      </c>
      <c r="O546" s="26"/>
      <c r="P546" s="26"/>
      <c r="Q546" s="26"/>
      <c r="R546" s="26"/>
      <c r="S546" s="38"/>
    </row>
    <row r="547" spans="1:19" s="52" customFormat="1" ht="33.75" customHeight="1" x14ac:dyDescent="0.25">
      <c r="A547" s="33" t="s">
        <v>382</v>
      </c>
      <c r="B547" s="26" t="s">
        <v>2818</v>
      </c>
      <c r="C547" s="26" t="s">
        <v>1700</v>
      </c>
      <c r="D547" s="26" t="s">
        <v>382</v>
      </c>
      <c r="E547" s="26"/>
      <c r="F547" s="26"/>
      <c r="G547" s="35">
        <v>42692</v>
      </c>
      <c r="H547" s="26"/>
      <c r="I547" s="26" t="s">
        <v>1056</v>
      </c>
      <c r="J547" s="26" t="s">
        <v>1057</v>
      </c>
      <c r="K547" s="37">
        <v>66.5</v>
      </c>
      <c r="L547" s="37">
        <v>66.5</v>
      </c>
      <c r="M547" s="15">
        <v>0</v>
      </c>
      <c r="N547" s="37">
        <f t="shared" si="9"/>
        <v>66.5</v>
      </c>
      <c r="O547" s="26"/>
      <c r="P547" s="26"/>
      <c r="Q547" s="26"/>
      <c r="R547" s="26"/>
      <c r="S547" s="38"/>
    </row>
    <row r="548" spans="1:19" s="52" customFormat="1" ht="33.75" customHeight="1" x14ac:dyDescent="0.25">
      <c r="A548" s="33" t="s">
        <v>382</v>
      </c>
      <c r="B548" s="26" t="s">
        <v>2819</v>
      </c>
      <c r="C548" s="26" t="s">
        <v>1700</v>
      </c>
      <c r="D548" s="26" t="s">
        <v>382</v>
      </c>
      <c r="E548" s="26"/>
      <c r="F548" s="26"/>
      <c r="G548" s="35">
        <v>42692</v>
      </c>
      <c r="H548" s="26"/>
      <c r="I548" s="26" t="s">
        <v>1056</v>
      </c>
      <c r="J548" s="26" t="s">
        <v>1057</v>
      </c>
      <c r="K548" s="37">
        <v>66.5</v>
      </c>
      <c r="L548" s="37">
        <v>66.5</v>
      </c>
      <c r="M548" s="15">
        <v>0</v>
      </c>
      <c r="N548" s="37">
        <f t="shared" si="9"/>
        <v>66.5</v>
      </c>
      <c r="O548" s="26"/>
      <c r="P548" s="26"/>
      <c r="Q548" s="26"/>
      <c r="R548" s="26"/>
      <c r="S548" s="38"/>
    </row>
    <row r="549" spans="1:19" s="52" customFormat="1" ht="33.75" customHeight="1" x14ac:dyDescent="0.25">
      <c r="A549" s="33" t="s">
        <v>382</v>
      </c>
      <c r="B549" s="26" t="s">
        <v>2820</v>
      </c>
      <c r="C549" s="26" t="s">
        <v>1700</v>
      </c>
      <c r="D549" s="26" t="s">
        <v>382</v>
      </c>
      <c r="E549" s="26"/>
      <c r="F549" s="26"/>
      <c r="G549" s="35">
        <v>42692</v>
      </c>
      <c r="H549" s="26"/>
      <c r="I549" s="26" t="s">
        <v>1056</v>
      </c>
      <c r="J549" s="26" t="s">
        <v>1057</v>
      </c>
      <c r="K549" s="37">
        <v>66.5</v>
      </c>
      <c r="L549" s="37">
        <v>66.5</v>
      </c>
      <c r="M549" s="15">
        <v>0</v>
      </c>
      <c r="N549" s="37">
        <f t="shared" si="9"/>
        <v>66.5</v>
      </c>
      <c r="O549" s="26"/>
      <c r="P549" s="26"/>
      <c r="Q549" s="26"/>
      <c r="R549" s="26"/>
      <c r="S549" s="38"/>
    </row>
    <row r="550" spans="1:19" s="52" customFormat="1" ht="33.75" customHeight="1" x14ac:dyDescent="0.25">
      <c r="A550" s="33" t="s">
        <v>382</v>
      </c>
      <c r="B550" s="26" t="s">
        <v>2821</v>
      </c>
      <c r="C550" s="26" t="s">
        <v>1700</v>
      </c>
      <c r="D550" s="26" t="s">
        <v>382</v>
      </c>
      <c r="E550" s="26"/>
      <c r="F550" s="26"/>
      <c r="G550" s="35">
        <v>42692</v>
      </c>
      <c r="H550" s="26"/>
      <c r="I550" s="26" t="s">
        <v>1056</v>
      </c>
      <c r="J550" s="26" t="s">
        <v>1057</v>
      </c>
      <c r="K550" s="37">
        <v>66.5</v>
      </c>
      <c r="L550" s="37">
        <v>66.5</v>
      </c>
      <c r="M550" s="15">
        <v>0</v>
      </c>
      <c r="N550" s="37">
        <f t="shared" si="9"/>
        <v>66.5</v>
      </c>
      <c r="O550" s="26"/>
      <c r="P550" s="26"/>
      <c r="Q550" s="26"/>
      <c r="R550" s="26"/>
      <c r="S550" s="38"/>
    </row>
    <row r="551" spans="1:19" s="52" customFormat="1" ht="33.75" customHeight="1" x14ac:dyDescent="0.25">
      <c r="A551" s="33" t="s">
        <v>382</v>
      </c>
      <c r="B551" s="26" t="s">
        <v>2822</v>
      </c>
      <c r="C551" s="26" t="s">
        <v>1700</v>
      </c>
      <c r="D551" s="26" t="s">
        <v>382</v>
      </c>
      <c r="E551" s="26"/>
      <c r="F551" s="26"/>
      <c r="G551" s="35">
        <v>42692</v>
      </c>
      <c r="H551" s="26"/>
      <c r="I551" s="26" t="s">
        <v>1056</v>
      </c>
      <c r="J551" s="26" t="s">
        <v>1057</v>
      </c>
      <c r="K551" s="37">
        <v>66.5</v>
      </c>
      <c r="L551" s="37">
        <v>66.5</v>
      </c>
      <c r="M551" s="15">
        <v>0</v>
      </c>
      <c r="N551" s="37">
        <f t="shared" si="9"/>
        <v>66.5</v>
      </c>
      <c r="O551" s="26"/>
      <c r="P551" s="26"/>
      <c r="Q551" s="26"/>
      <c r="R551" s="26"/>
      <c r="S551" s="38"/>
    </row>
    <row r="552" spans="1:19" s="52" customFormat="1" ht="33.75" customHeight="1" x14ac:dyDescent="0.25">
      <c r="A552" s="33" t="s">
        <v>382</v>
      </c>
      <c r="B552" s="26" t="s">
        <v>2823</v>
      </c>
      <c r="C552" s="26" t="s">
        <v>1700</v>
      </c>
      <c r="D552" s="26" t="s">
        <v>382</v>
      </c>
      <c r="E552" s="26"/>
      <c r="F552" s="26"/>
      <c r="G552" s="35">
        <v>42692</v>
      </c>
      <c r="H552" s="26"/>
      <c r="I552" s="26" t="s">
        <v>1056</v>
      </c>
      <c r="J552" s="26" t="s">
        <v>1057</v>
      </c>
      <c r="K552" s="37">
        <v>100.13</v>
      </c>
      <c r="L552" s="37">
        <v>100.13</v>
      </c>
      <c r="M552" s="15">
        <v>0</v>
      </c>
      <c r="N552" s="37">
        <f t="shared" si="9"/>
        <v>100.13</v>
      </c>
      <c r="O552" s="26"/>
      <c r="P552" s="26"/>
      <c r="Q552" s="26"/>
      <c r="R552" s="26"/>
      <c r="S552" s="38"/>
    </row>
    <row r="553" spans="1:19" s="52" customFormat="1" ht="33.75" customHeight="1" x14ac:dyDescent="0.25">
      <c r="A553" s="33" t="s">
        <v>382</v>
      </c>
      <c r="B553" s="26" t="s">
        <v>2824</v>
      </c>
      <c r="C553" s="26" t="s">
        <v>1700</v>
      </c>
      <c r="D553" s="26" t="s">
        <v>382</v>
      </c>
      <c r="E553" s="26"/>
      <c r="F553" s="26"/>
      <c r="G553" s="35">
        <v>42692</v>
      </c>
      <c r="H553" s="26"/>
      <c r="I553" s="26" t="s">
        <v>1056</v>
      </c>
      <c r="J553" s="26" t="s">
        <v>1057</v>
      </c>
      <c r="K553" s="37">
        <v>66.5</v>
      </c>
      <c r="L553" s="37">
        <v>66.5</v>
      </c>
      <c r="M553" s="15">
        <v>0</v>
      </c>
      <c r="N553" s="37">
        <f t="shared" si="9"/>
        <v>66.5</v>
      </c>
      <c r="O553" s="26"/>
      <c r="P553" s="26"/>
      <c r="Q553" s="26"/>
      <c r="R553" s="26"/>
      <c r="S553" s="38"/>
    </row>
    <row r="554" spans="1:19" s="52" customFormat="1" ht="33.75" customHeight="1" x14ac:dyDescent="0.25">
      <c r="A554" s="33" t="s">
        <v>382</v>
      </c>
      <c r="B554" s="26" t="s">
        <v>2825</v>
      </c>
      <c r="C554" s="26" t="s">
        <v>1700</v>
      </c>
      <c r="D554" s="26" t="s">
        <v>382</v>
      </c>
      <c r="E554" s="26"/>
      <c r="F554" s="26"/>
      <c r="G554" s="35">
        <v>42692</v>
      </c>
      <c r="H554" s="26"/>
      <c r="I554" s="26" t="s">
        <v>1056</v>
      </c>
      <c r="J554" s="26" t="s">
        <v>1057</v>
      </c>
      <c r="K554" s="37">
        <v>118.34</v>
      </c>
      <c r="L554" s="37">
        <v>118.34</v>
      </c>
      <c r="M554" s="15">
        <v>0</v>
      </c>
      <c r="N554" s="37">
        <f t="shared" si="9"/>
        <v>118.34</v>
      </c>
      <c r="O554" s="26"/>
      <c r="P554" s="26"/>
      <c r="Q554" s="26"/>
      <c r="R554" s="26"/>
      <c r="S554" s="38"/>
    </row>
    <row r="555" spans="1:19" s="52" customFormat="1" ht="33.75" customHeight="1" x14ac:dyDescent="0.25">
      <c r="A555" s="33" t="s">
        <v>382</v>
      </c>
      <c r="B555" s="26" t="s">
        <v>2826</v>
      </c>
      <c r="C555" s="26" t="s">
        <v>1700</v>
      </c>
      <c r="D555" s="26" t="s">
        <v>382</v>
      </c>
      <c r="E555" s="26"/>
      <c r="F555" s="26"/>
      <c r="G555" s="35">
        <v>42692</v>
      </c>
      <c r="H555" s="26"/>
      <c r="I555" s="26" t="s">
        <v>1056</v>
      </c>
      <c r="J555" s="26" t="s">
        <v>1057</v>
      </c>
      <c r="K555" s="37">
        <v>66.5</v>
      </c>
      <c r="L555" s="37">
        <v>66.5</v>
      </c>
      <c r="M555" s="15">
        <v>0</v>
      </c>
      <c r="N555" s="37">
        <f t="shared" si="9"/>
        <v>66.5</v>
      </c>
      <c r="O555" s="26"/>
      <c r="P555" s="26"/>
      <c r="Q555" s="26"/>
      <c r="R555" s="26"/>
      <c r="S555" s="38"/>
    </row>
    <row r="556" spans="1:19" s="52" customFormat="1" ht="33.75" customHeight="1" x14ac:dyDescent="0.25">
      <c r="A556" s="33" t="s">
        <v>382</v>
      </c>
      <c r="B556" s="26" t="s">
        <v>2827</v>
      </c>
      <c r="C556" s="26" t="s">
        <v>1700</v>
      </c>
      <c r="D556" s="26" t="s">
        <v>382</v>
      </c>
      <c r="E556" s="26"/>
      <c r="F556" s="26"/>
      <c r="G556" s="35">
        <v>42692</v>
      </c>
      <c r="H556" s="26"/>
      <c r="I556" s="26" t="s">
        <v>1056</v>
      </c>
      <c r="J556" s="26" t="s">
        <v>1057</v>
      </c>
      <c r="K556" s="37">
        <v>66.5</v>
      </c>
      <c r="L556" s="37">
        <v>66.5</v>
      </c>
      <c r="M556" s="15">
        <v>0</v>
      </c>
      <c r="N556" s="37">
        <f t="shared" si="9"/>
        <v>66.5</v>
      </c>
      <c r="O556" s="26"/>
      <c r="P556" s="26"/>
      <c r="Q556" s="26"/>
      <c r="R556" s="26"/>
      <c r="S556" s="38"/>
    </row>
    <row r="557" spans="1:19" s="52" customFormat="1" ht="33.75" customHeight="1" x14ac:dyDescent="0.25">
      <c r="A557" s="33" t="s">
        <v>382</v>
      </c>
      <c r="B557" s="26" t="s">
        <v>2828</v>
      </c>
      <c r="C557" s="26" t="s">
        <v>1700</v>
      </c>
      <c r="D557" s="26" t="s">
        <v>382</v>
      </c>
      <c r="E557" s="26"/>
      <c r="F557" s="26"/>
      <c r="G557" s="35">
        <v>42692</v>
      </c>
      <c r="H557" s="26"/>
      <c r="I557" s="26" t="s">
        <v>1056</v>
      </c>
      <c r="J557" s="26" t="s">
        <v>1057</v>
      </c>
      <c r="K557" s="37">
        <v>66.5</v>
      </c>
      <c r="L557" s="37">
        <v>66.5</v>
      </c>
      <c r="M557" s="15">
        <v>0</v>
      </c>
      <c r="N557" s="37">
        <f t="shared" si="9"/>
        <v>66.5</v>
      </c>
      <c r="O557" s="26"/>
      <c r="P557" s="26"/>
      <c r="Q557" s="26"/>
      <c r="R557" s="26"/>
      <c r="S557" s="38"/>
    </row>
    <row r="558" spans="1:19" s="52" customFormat="1" ht="33.75" customHeight="1" x14ac:dyDescent="0.25">
      <c r="A558" s="33" t="s">
        <v>382</v>
      </c>
      <c r="B558" s="26" t="s">
        <v>2829</v>
      </c>
      <c r="C558" s="26" t="s">
        <v>1700</v>
      </c>
      <c r="D558" s="26" t="s">
        <v>382</v>
      </c>
      <c r="E558" s="26"/>
      <c r="F558" s="26"/>
      <c r="G558" s="35">
        <v>42692</v>
      </c>
      <c r="H558" s="26"/>
      <c r="I558" s="26" t="s">
        <v>1056</v>
      </c>
      <c r="J558" s="26" t="s">
        <v>1057</v>
      </c>
      <c r="K558" s="37">
        <v>66.5</v>
      </c>
      <c r="L558" s="37">
        <v>66.5</v>
      </c>
      <c r="M558" s="15">
        <v>0</v>
      </c>
      <c r="N558" s="37">
        <f t="shared" si="9"/>
        <v>66.5</v>
      </c>
      <c r="O558" s="26"/>
      <c r="P558" s="26"/>
      <c r="Q558" s="26"/>
      <c r="R558" s="26"/>
      <c r="S558" s="38"/>
    </row>
    <row r="559" spans="1:19" s="52" customFormat="1" ht="33.75" customHeight="1" x14ac:dyDescent="0.25">
      <c r="A559" s="33" t="s">
        <v>382</v>
      </c>
      <c r="B559" s="26" t="s">
        <v>2830</v>
      </c>
      <c r="C559" s="26" t="s">
        <v>1700</v>
      </c>
      <c r="D559" s="26" t="s">
        <v>382</v>
      </c>
      <c r="E559" s="26"/>
      <c r="F559" s="26"/>
      <c r="G559" s="35">
        <v>42692</v>
      </c>
      <c r="H559" s="26"/>
      <c r="I559" s="26" t="s">
        <v>1056</v>
      </c>
      <c r="J559" s="26" t="s">
        <v>1057</v>
      </c>
      <c r="K559" s="37">
        <v>187</v>
      </c>
      <c r="L559" s="37">
        <v>187</v>
      </c>
      <c r="M559" s="15">
        <v>0</v>
      </c>
      <c r="N559" s="37">
        <f t="shared" si="9"/>
        <v>187</v>
      </c>
      <c r="O559" s="26"/>
      <c r="P559" s="26"/>
      <c r="Q559" s="26"/>
      <c r="R559" s="26"/>
      <c r="S559" s="38"/>
    </row>
    <row r="560" spans="1:19" s="52" customFormat="1" ht="33.75" customHeight="1" x14ac:dyDescent="0.25">
      <c r="A560" s="33" t="s">
        <v>382</v>
      </c>
      <c r="B560" s="26" t="s">
        <v>2831</v>
      </c>
      <c r="C560" s="26" t="s">
        <v>1700</v>
      </c>
      <c r="D560" s="26" t="s">
        <v>382</v>
      </c>
      <c r="E560" s="26"/>
      <c r="F560" s="26"/>
      <c r="G560" s="35">
        <v>42692</v>
      </c>
      <c r="H560" s="26"/>
      <c r="I560" s="26" t="s">
        <v>1056</v>
      </c>
      <c r="J560" s="26" t="s">
        <v>1057</v>
      </c>
      <c r="K560" s="37">
        <v>66.5</v>
      </c>
      <c r="L560" s="37">
        <v>66.5</v>
      </c>
      <c r="M560" s="15">
        <v>0</v>
      </c>
      <c r="N560" s="37">
        <f t="shared" si="9"/>
        <v>66.5</v>
      </c>
      <c r="O560" s="26"/>
      <c r="P560" s="26"/>
      <c r="Q560" s="26"/>
      <c r="R560" s="26"/>
      <c r="S560" s="38"/>
    </row>
    <row r="561" spans="1:19" s="52" customFormat="1" ht="33.75" customHeight="1" x14ac:dyDescent="0.25">
      <c r="A561" s="33" t="s">
        <v>382</v>
      </c>
      <c r="B561" s="26" t="s">
        <v>2832</v>
      </c>
      <c r="C561" s="26" t="s">
        <v>1700</v>
      </c>
      <c r="D561" s="26" t="s">
        <v>382</v>
      </c>
      <c r="E561" s="26"/>
      <c r="F561" s="26"/>
      <c r="G561" s="35">
        <v>42692</v>
      </c>
      <c r="H561" s="26"/>
      <c r="I561" s="26" t="s">
        <v>1056</v>
      </c>
      <c r="J561" s="26" t="s">
        <v>1057</v>
      </c>
      <c r="K561" s="37">
        <v>296.63</v>
      </c>
      <c r="L561" s="37">
        <v>296.63</v>
      </c>
      <c r="M561" s="15">
        <v>0</v>
      </c>
      <c r="N561" s="37">
        <f t="shared" si="9"/>
        <v>296.63</v>
      </c>
      <c r="O561" s="26"/>
      <c r="P561" s="26"/>
      <c r="Q561" s="26"/>
      <c r="R561" s="26"/>
      <c r="S561" s="38"/>
    </row>
    <row r="562" spans="1:19" s="52" customFormat="1" ht="33.75" customHeight="1" x14ac:dyDescent="0.25">
      <c r="A562" s="33" t="s">
        <v>382</v>
      </c>
      <c r="B562" s="26" t="s">
        <v>2833</v>
      </c>
      <c r="C562" s="26" t="s">
        <v>1700</v>
      </c>
      <c r="D562" s="26" t="s">
        <v>382</v>
      </c>
      <c r="E562" s="26"/>
      <c r="F562" s="26"/>
      <c r="G562" s="35">
        <v>42692</v>
      </c>
      <c r="H562" s="26"/>
      <c r="I562" s="26" t="s">
        <v>1056</v>
      </c>
      <c r="J562" s="26" t="s">
        <v>1057</v>
      </c>
      <c r="K562" s="37">
        <v>66.5</v>
      </c>
      <c r="L562" s="37">
        <v>66.5</v>
      </c>
      <c r="M562" s="15">
        <v>0</v>
      </c>
      <c r="N562" s="37">
        <f t="shared" si="9"/>
        <v>66.5</v>
      </c>
      <c r="O562" s="26"/>
      <c r="P562" s="26"/>
      <c r="Q562" s="26"/>
      <c r="R562" s="26"/>
      <c r="S562" s="38"/>
    </row>
    <row r="563" spans="1:19" s="52" customFormat="1" ht="33.75" customHeight="1" x14ac:dyDescent="0.25">
      <c r="A563" s="33" t="s">
        <v>382</v>
      </c>
      <c r="B563" s="26" t="s">
        <v>2834</v>
      </c>
      <c r="C563" s="26" t="s">
        <v>1700</v>
      </c>
      <c r="D563" s="26" t="s">
        <v>382</v>
      </c>
      <c r="E563" s="26"/>
      <c r="F563" s="26"/>
      <c r="G563" s="35">
        <v>42692</v>
      </c>
      <c r="H563" s="26"/>
      <c r="I563" s="26" t="s">
        <v>1056</v>
      </c>
      <c r="J563" s="26" t="s">
        <v>1057</v>
      </c>
      <c r="K563" s="37">
        <v>66.5</v>
      </c>
      <c r="L563" s="37">
        <v>66.5</v>
      </c>
      <c r="M563" s="15">
        <v>0</v>
      </c>
      <c r="N563" s="37">
        <f t="shared" si="9"/>
        <v>66.5</v>
      </c>
      <c r="O563" s="26"/>
      <c r="P563" s="26"/>
      <c r="Q563" s="26"/>
      <c r="R563" s="26"/>
      <c r="S563" s="38"/>
    </row>
    <row r="564" spans="1:19" s="52" customFormat="1" ht="33.75" customHeight="1" x14ac:dyDescent="0.25">
      <c r="A564" s="33" t="s">
        <v>382</v>
      </c>
      <c r="B564" s="26" t="s">
        <v>2835</v>
      </c>
      <c r="C564" s="26" t="s">
        <v>1700</v>
      </c>
      <c r="D564" s="26" t="s">
        <v>382</v>
      </c>
      <c r="E564" s="26"/>
      <c r="F564" s="26"/>
      <c r="G564" s="35">
        <v>42692</v>
      </c>
      <c r="H564" s="26"/>
      <c r="I564" s="26" t="s">
        <v>1056</v>
      </c>
      <c r="J564" s="26" t="s">
        <v>1057</v>
      </c>
      <c r="K564" s="37">
        <v>66.5</v>
      </c>
      <c r="L564" s="37">
        <v>66.5</v>
      </c>
      <c r="M564" s="15">
        <v>0</v>
      </c>
      <c r="N564" s="37">
        <f t="shared" si="9"/>
        <v>66.5</v>
      </c>
      <c r="O564" s="26"/>
      <c r="P564" s="26"/>
      <c r="Q564" s="26"/>
      <c r="R564" s="26"/>
      <c r="S564" s="38"/>
    </row>
    <row r="565" spans="1:19" s="52" customFormat="1" ht="33.75" customHeight="1" x14ac:dyDescent="0.25">
      <c r="A565" s="33" t="s">
        <v>382</v>
      </c>
      <c r="B565" s="26" t="s">
        <v>2836</v>
      </c>
      <c r="C565" s="26" t="s">
        <v>1700</v>
      </c>
      <c r="D565" s="26" t="s">
        <v>382</v>
      </c>
      <c r="E565" s="26"/>
      <c r="F565" s="26"/>
      <c r="G565" s="35">
        <v>42692</v>
      </c>
      <c r="H565" s="26"/>
      <c r="I565" s="26" t="s">
        <v>1056</v>
      </c>
      <c r="J565" s="26" t="s">
        <v>1057</v>
      </c>
      <c r="K565" s="37">
        <v>66.5</v>
      </c>
      <c r="L565" s="37">
        <v>66.5</v>
      </c>
      <c r="M565" s="15">
        <v>0</v>
      </c>
      <c r="N565" s="37">
        <f t="shared" si="9"/>
        <v>66.5</v>
      </c>
      <c r="O565" s="26"/>
      <c r="P565" s="26"/>
      <c r="Q565" s="26"/>
      <c r="R565" s="26"/>
      <c r="S565" s="38"/>
    </row>
    <row r="566" spans="1:19" s="52" customFormat="1" ht="33.75" customHeight="1" x14ac:dyDescent="0.25">
      <c r="A566" s="33" t="s">
        <v>382</v>
      </c>
      <c r="B566" s="26" t="s">
        <v>2837</v>
      </c>
      <c r="C566" s="26" t="s">
        <v>1700</v>
      </c>
      <c r="D566" s="26" t="s">
        <v>382</v>
      </c>
      <c r="E566" s="26"/>
      <c r="F566" s="26"/>
      <c r="G566" s="35">
        <v>42692</v>
      </c>
      <c r="H566" s="26"/>
      <c r="I566" s="26" t="s">
        <v>1056</v>
      </c>
      <c r="J566" s="26" t="s">
        <v>1057</v>
      </c>
      <c r="K566" s="37">
        <v>66.5</v>
      </c>
      <c r="L566" s="37">
        <v>66.5</v>
      </c>
      <c r="M566" s="15">
        <v>0</v>
      </c>
      <c r="N566" s="37">
        <f t="shared" si="9"/>
        <v>66.5</v>
      </c>
      <c r="O566" s="26"/>
      <c r="P566" s="26"/>
      <c r="Q566" s="26"/>
      <c r="R566" s="26"/>
      <c r="S566" s="38"/>
    </row>
    <row r="567" spans="1:19" s="52" customFormat="1" ht="33.75" customHeight="1" x14ac:dyDescent="0.25">
      <c r="A567" s="33" t="s">
        <v>382</v>
      </c>
      <c r="B567" s="26" t="s">
        <v>2838</v>
      </c>
      <c r="C567" s="26" t="s">
        <v>1700</v>
      </c>
      <c r="D567" s="26" t="s">
        <v>382</v>
      </c>
      <c r="E567" s="26"/>
      <c r="F567" s="26"/>
      <c r="G567" s="35">
        <v>42692</v>
      </c>
      <c r="H567" s="26"/>
      <c r="I567" s="26" t="s">
        <v>1056</v>
      </c>
      <c r="J567" s="26" t="s">
        <v>1057</v>
      </c>
      <c r="K567" s="37">
        <v>66.5</v>
      </c>
      <c r="L567" s="37">
        <v>66.5</v>
      </c>
      <c r="M567" s="15">
        <v>0</v>
      </c>
      <c r="N567" s="37">
        <f t="shared" si="9"/>
        <v>66.5</v>
      </c>
      <c r="O567" s="26"/>
      <c r="P567" s="26"/>
      <c r="Q567" s="26"/>
      <c r="R567" s="26"/>
      <c r="S567" s="38"/>
    </row>
    <row r="568" spans="1:19" s="52" customFormat="1" ht="33.75" customHeight="1" x14ac:dyDescent="0.25">
      <c r="A568" s="33" t="s">
        <v>382</v>
      </c>
      <c r="B568" s="26" t="s">
        <v>2839</v>
      </c>
      <c r="C568" s="26" t="s">
        <v>1700</v>
      </c>
      <c r="D568" s="26" t="s">
        <v>382</v>
      </c>
      <c r="E568" s="26"/>
      <c r="F568" s="26"/>
      <c r="G568" s="35">
        <v>42692</v>
      </c>
      <c r="H568" s="26"/>
      <c r="I568" s="26" t="s">
        <v>1056</v>
      </c>
      <c r="J568" s="26" t="s">
        <v>1057</v>
      </c>
      <c r="K568" s="37">
        <v>66.5</v>
      </c>
      <c r="L568" s="37">
        <v>66.5</v>
      </c>
      <c r="M568" s="15">
        <v>0</v>
      </c>
      <c r="N568" s="37">
        <f t="shared" si="9"/>
        <v>66.5</v>
      </c>
      <c r="O568" s="26"/>
      <c r="P568" s="26"/>
      <c r="Q568" s="26"/>
      <c r="R568" s="26"/>
      <c r="S568" s="38"/>
    </row>
    <row r="569" spans="1:19" s="52" customFormat="1" ht="33.75" customHeight="1" x14ac:dyDescent="0.25">
      <c r="A569" s="33" t="s">
        <v>382</v>
      </c>
      <c r="B569" s="26" t="s">
        <v>2840</v>
      </c>
      <c r="C569" s="26" t="s">
        <v>1700</v>
      </c>
      <c r="D569" s="26" t="s">
        <v>382</v>
      </c>
      <c r="E569" s="26"/>
      <c r="F569" s="26"/>
      <c r="G569" s="35">
        <v>42692</v>
      </c>
      <c r="H569" s="26"/>
      <c r="I569" s="26" t="s">
        <v>1056</v>
      </c>
      <c r="J569" s="26" t="s">
        <v>1057</v>
      </c>
      <c r="K569" s="37">
        <v>66.5</v>
      </c>
      <c r="L569" s="37">
        <v>66.5</v>
      </c>
      <c r="M569" s="15">
        <v>0</v>
      </c>
      <c r="N569" s="37">
        <f t="shared" si="9"/>
        <v>66.5</v>
      </c>
      <c r="O569" s="26"/>
      <c r="P569" s="26"/>
      <c r="Q569" s="26"/>
      <c r="R569" s="26"/>
      <c r="S569" s="38"/>
    </row>
    <row r="570" spans="1:19" s="52" customFormat="1" ht="33.75" customHeight="1" x14ac:dyDescent="0.25">
      <c r="A570" s="33" t="s">
        <v>382</v>
      </c>
      <c r="B570" s="26" t="s">
        <v>2841</v>
      </c>
      <c r="C570" s="26" t="s">
        <v>1700</v>
      </c>
      <c r="D570" s="26" t="s">
        <v>382</v>
      </c>
      <c r="E570" s="26"/>
      <c r="F570" s="26"/>
      <c r="G570" s="35">
        <v>42692</v>
      </c>
      <c r="H570" s="26"/>
      <c r="I570" s="26" t="s">
        <v>1056</v>
      </c>
      <c r="J570" s="26" t="s">
        <v>1057</v>
      </c>
      <c r="K570" s="37">
        <v>94.91</v>
      </c>
      <c r="L570" s="37">
        <v>94.91</v>
      </c>
      <c r="M570" s="15">
        <v>0</v>
      </c>
      <c r="N570" s="37">
        <f t="shared" si="9"/>
        <v>94.91</v>
      </c>
      <c r="O570" s="26"/>
      <c r="P570" s="26"/>
      <c r="Q570" s="26"/>
      <c r="R570" s="26"/>
      <c r="S570" s="38"/>
    </row>
    <row r="571" spans="1:19" s="52" customFormat="1" ht="33.75" customHeight="1" x14ac:dyDescent="0.25">
      <c r="A571" s="33" t="s">
        <v>382</v>
      </c>
      <c r="B571" s="26" t="s">
        <v>2842</v>
      </c>
      <c r="C571" s="26" t="s">
        <v>1700</v>
      </c>
      <c r="D571" s="26" t="s">
        <v>382</v>
      </c>
      <c r="E571" s="26"/>
      <c r="F571" s="26"/>
      <c r="G571" s="35">
        <v>42692</v>
      </c>
      <c r="H571" s="26"/>
      <c r="I571" s="26" t="s">
        <v>1056</v>
      </c>
      <c r="J571" s="26" t="s">
        <v>1057</v>
      </c>
      <c r="K571" s="37">
        <v>66.5</v>
      </c>
      <c r="L571" s="37">
        <v>66.5</v>
      </c>
      <c r="M571" s="15">
        <v>0</v>
      </c>
      <c r="N571" s="37">
        <f t="shared" si="9"/>
        <v>66.5</v>
      </c>
      <c r="O571" s="26"/>
      <c r="P571" s="26"/>
      <c r="Q571" s="26"/>
      <c r="R571" s="26"/>
      <c r="S571" s="38"/>
    </row>
    <row r="572" spans="1:19" s="52" customFormat="1" ht="33.75" customHeight="1" x14ac:dyDescent="0.25">
      <c r="A572" s="33" t="s">
        <v>382</v>
      </c>
      <c r="B572" s="26" t="s">
        <v>2843</v>
      </c>
      <c r="C572" s="26" t="s">
        <v>1700</v>
      </c>
      <c r="D572" s="26" t="s">
        <v>382</v>
      </c>
      <c r="E572" s="26"/>
      <c r="F572" s="26"/>
      <c r="G572" s="35">
        <v>42692</v>
      </c>
      <c r="H572" s="26"/>
      <c r="I572" s="26" t="s">
        <v>1056</v>
      </c>
      <c r="J572" s="26" t="s">
        <v>1057</v>
      </c>
      <c r="K572" s="37">
        <v>142.99</v>
      </c>
      <c r="L572" s="37">
        <v>142.99</v>
      </c>
      <c r="M572" s="15">
        <v>0</v>
      </c>
      <c r="N572" s="37">
        <f t="shared" si="9"/>
        <v>142.99</v>
      </c>
      <c r="O572" s="26"/>
      <c r="P572" s="26"/>
      <c r="Q572" s="26"/>
      <c r="R572" s="26"/>
      <c r="S572" s="38"/>
    </row>
    <row r="573" spans="1:19" s="52" customFormat="1" ht="33.75" customHeight="1" x14ac:dyDescent="0.25">
      <c r="A573" s="33" t="s">
        <v>382</v>
      </c>
      <c r="B573" s="26" t="s">
        <v>2844</v>
      </c>
      <c r="C573" s="26" t="s">
        <v>1700</v>
      </c>
      <c r="D573" s="26" t="s">
        <v>382</v>
      </c>
      <c r="E573" s="26"/>
      <c r="F573" s="26"/>
      <c r="G573" s="35">
        <v>42692</v>
      </c>
      <c r="H573" s="26"/>
      <c r="I573" s="26" t="s">
        <v>1056</v>
      </c>
      <c r="J573" s="26" t="s">
        <v>1057</v>
      </c>
      <c r="K573" s="37">
        <v>66.5</v>
      </c>
      <c r="L573" s="37">
        <v>66.5</v>
      </c>
      <c r="M573" s="15">
        <v>0</v>
      </c>
      <c r="N573" s="37">
        <f t="shared" si="9"/>
        <v>66.5</v>
      </c>
      <c r="O573" s="26"/>
      <c r="P573" s="26"/>
      <c r="Q573" s="26"/>
      <c r="R573" s="26"/>
      <c r="S573" s="38"/>
    </row>
    <row r="574" spans="1:19" s="52" customFormat="1" ht="33.75" customHeight="1" x14ac:dyDescent="0.25">
      <c r="A574" s="33" t="s">
        <v>382</v>
      </c>
      <c r="B574" s="26" t="s">
        <v>2845</v>
      </c>
      <c r="C574" s="26" t="s">
        <v>1700</v>
      </c>
      <c r="D574" s="26" t="s">
        <v>382</v>
      </c>
      <c r="E574" s="26"/>
      <c r="F574" s="26"/>
      <c r="G574" s="35">
        <v>42692</v>
      </c>
      <c r="H574" s="26"/>
      <c r="I574" s="26" t="s">
        <v>1056</v>
      </c>
      <c r="J574" s="26" t="s">
        <v>1057</v>
      </c>
      <c r="K574" s="37">
        <v>66.5</v>
      </c>
      <c r="L574" s="37">
        <v>66.5</v>
      </c>
      <c r="M574" s="15">
        <v>0</v>
      </c>
      <c r="N574" s="37">
        <f t="shared" si="9"/>
        <v>66.5</v>
      </c>
      <c r="O574" s="26"/>
      <c r="P574" s="26"/>
      <c r="Q574" s="26"/>
      <c r="R574" s="26"/>
      <c r="S574" s="38"/>
    </row>
    <row r="575" spans="1:19" s="52" customFormat="1" ht="33.75" customHeight="1" x14ac:dyDescent="0.25">
      <c r="A575" s="33" t="s">
        <v>382</v>
      </c>
      <c r="B575" s="26" t="s">
        <v>2846</v>
      </c>
      <c r="C575" s="26" t="s">
        <v>1700</v>
      </c>
      <c r="D575" s="26" t="s">
        <v>382</v>
      </c>
      <c r="E575" s="26"/>
      <c r="F575" s="26"/>
      <c r="G575" s="35">
        <v>42692</v>
      </c>
      <c r="H575" s="26"/>
      <c r="I575" s="26" t="s">
        <v>1056</v>
      </c>
      <c r="J575" s="26" t="s">
        <v>1057</v>
      </c>
      <c r="K575" s="37">
        <v>66.5</v>
      </c>
      <c r="L575" s="37">
        <v>66.5</v>
      </c>
      <c r="M575" s="15">
        <v>0</v>
      </c>
      <c r="N575" s="37">
        <f t="shared" si="9"/>
        <v>66.5</v>
      </c>
      <c r="O575" s="26"/>
      <c r="P575" s="26"/>
      <c r="Q575" s="26"/>
      <c r="R575" s="26"/>
      <c r="S575" s="38"/>
    </row>
    <row r="576" spans="1:19" s="52" customFormat="1" ht="33.75" customHeight="1" x14ac:dyDescent="0.25">
      <c r="A576" s="33" t="s">
        <v>382</v>
      </c>
      <c r="B576" s="26" t="s">
        <v>2847</v>
      </c>
      <c r="C576" s="26" t="s">
        <v>1700</v>
      </c>
      <c r="D576" s="26" t="s">
        <v>382</v>
      </c>
      <c r="E576" s="26"/>
      <c r="F576" s="26"/>
      <c r="G576" s="35">
        <v>42692</v>
      </c>
      <c r="H576" s="26"/>
      <c r="I576" s="26" t="s">
        <v>1056</v>
      </c>
      <c r="J576" s="26" t="s">
        <v>1057</v>
      </c>
      <c r="K576" s="37">
        <v>197.3</v>
      </c>
      <c r="L576" s="37">
        <v>197.3</v>
      </c>
      <c r="M576" s="15">
        <v>0</v>
      </c>
      <c r="N576" s="37">
        <f t="shared" si="9"/>
        <v>197.3</v>
      </c>
      <c r="O576" s="26"/>
      <c r="P576" s="26"/>
      <c r="Q576" s="26"/>
      <c r="R576" s="26"/>
      <c r="S576" s="38"/>
    </row>
    <row r="577" spans="1:19" s="52" customFormat="1" ht="33.75" customHeight="1" x14ac:dyDescent="0.25">
      <c r="A577" s="33" t="s">
        <v>382</v>
      </c>
      <c r="B577" s="26" t="s">
        <v>2848</v>
      </c>
      <c r="C577" s="26" t="s">
        <v>1700</v>
      </c>
      <c r="D577" s="26" t="s">
        <v>382</v>
      </c>
      <c r="E577" s="26"/>
      <c r="F577" s="26"/>
      <c r="G577" s="35">
        <v>42692</v>
      </c>
      <c r="H577" s="26"/>
      <c r="I577" s="26" t="s">
        <v>1056</v>
      </c>
      <c r="J577" s="26" t="s">
        <v>1057</v>
      </c>
      <c r="K577" s="37">
        <v>150.86000000000001</v>
      </c>
      <c r="L577" s="37">
        <v>150.86000000000001</v>
      </c>
      <c r="M577" s="15">
        <v>0</v>
      </c>
      <c r="N577" s="37">
        <f t="shared" si="9"/>
        <v>150.86000000000001</v>
      </c>
      <c r="O577" s="26"/>
      <c r="P577" s="26"/>
      <c r="Q577" s="26"/>
      <c r="R577" s="26"/>
      <c r="S577" s="38"/>
    </row>
    <row r="578" spans="1:19" s="52" customFormat="1" ht="33.75" customHeight="1" x14ac:dyDescent="0.25">
      <c r="A578" s="33" t="s">
        <v>382</v>
      </c>
      <c r="B578" s="26" t="s">
        <v>2849</v>
      </c>
      <c r="C578" s="26" t="s">
        <v>1700</v>
      </c>
      <c r="D578" s="26" t="s">
        <v>382</v>
      </c>
      <c r="E578" s="26"/>
      <c r="F578" s="26"/>
      <c r="G578" s="35">
        <v>42692</v>
      </c>
      <c r="H578" s="26"/>
      <c r="I578" s="26" t="s">
        <v>1056</v>
      </c>
      <c r="J578" s="26" t="s">
        <v>1057</v>
      </c>
      <c r="K578" s="37">
        <v>66.5</v>
      </c>
      <c r="L578" s="37">
        <v>66.5</v>
      </c>
      <c r="M578" s="15">
        <v>0</v>
      </c>
      <c r="N578" s="37">
        <f t="shared" si="9"/>
        <v>66.5</v>
      </c>
      <c r="O578" s="26"/>
      <c r="P578" s="26"/>
      <c r="Q578" s="26"/>
      <c r="R578" s="26"/>
      <c r="S578" s="38"/>
    </row>
    <row r="579" spans="1:19" s="52" customFormat="1" ht="33.75" customHeight="1" x14ac:dyDescent="0.25">
      <c r="A579" s="33" t="s">
        <v>382</v>
      </c>
      <c r="B579" s="26" t="s">
        <v>2850</v>
      </c>
      <c r="C579" s="26" t="s">
        <v>1700</v>
      </c>
      <c r="D579" s="26" t="s">
        <v>382</v>
      </c>
      <c r="E579" s="26"/>
      <c r="F579" s="26"/>
      <c r="G579" s="35">
        <v>42692</v>
      </c>
      <c r="H579" s="26"/>
      <c r="I579" s="26" t="s">
        <v>1056</v>
      </c>
      <c r="J579" s="26" t="s">
        <v>1057</v>
      </c>
      <c r="K579" s="37">
        <v>66.5</v>
      </c>
      <c r="L579" s="37">
        <v>66.5</v>
      </c>
      <c r="M579" s="15">
        <v>0</v>
      </c>
      <c r="N579" s="37">
        <f t="shared" si="9"/>
        <v>66.5</v>
      </c>
      <c r="O579" s="26"/>
      <c r="P579" s="26"/>
      <c r="Q579" s="26"/>
      <c r="R579" s="26"/>
      <c r="S579" s="38"/>
    </row>
    <row r="580" spans="1:19" s="52" customFormat="1" ht="33.75" customHeight="1" x14ac:dyDescent="0.25">
      <c r="A580" s="33" t="s">
        <v>382</v>
      </c>
      <c r="B580" s="26" t="s">
        <v>2851</v>
      </c>
      <c r="C580" s="26" t="s">
        <v>1700</v>
      </c>
      <c r="D580" s="26" t="s">
        <v>382</v>
      </c>
      <c r="E580" s="26"/>
      <c r="F580" s="26"/>
      <c r="G580" s="35">
        <v>42692</v>
      </c>
      <c r="H580" s="26"/>
      <c r="I580" s="26" t="s">
        <v>1056</v>
      </c>
      <c r="J580" s="26" t="s">
        <v>1057</v>
      </c>
      <c r="K580" s="37">
        <v>312.97000000000003</v>
      </c>
      <c r="L580" s="37">
        <v>312.97000000000003</v>
      </c>
      <c r="M580" s="15">
        <v>0</v>
      </c>
      <c r="N580" s="37">
        <f t="shared" si="9"/>
        <v>312.97000000000003</v>
      </c>
      <c r="O580" s="26"/>
      <c r="P580" s="26"/>
      <c r="Q580" s="26"/>
      <c r="R580" s="26"/>
      <c r="S580" s="38"/>
    </row>
    <row r="581" spans="1:19" s="52" customFormat="1" ht="33.75" customHeight="1" x14ac:dyDescent="0.25">
      <c r="A581" s="33" t="s">
        <v>382</v>
      </c>
      <c r="B581" s="26" t="s">
        <v>2852</v>
      </c>
      <c r="C581" s="26" t="s">
        <v>1700</v>
      </c>
      <c r="D581" s="26" t="s">
        <v>382</v>
      </c>
      <c r="E581" s="26"/>
      <c r="F581" s="26"/>
      <c r="G581" s="35">
        <v>42692</v>
      </c>
      <c r="H581" s="26"/>
      <c r="I581" s="26" t="s">
        <v>1056</v>
      </c>
      <c r="J581" s="26" t="s">
        <v>1057</v>
      </c>
      <c r="K581" s="37">
        <v>66.5</v>
      </c>
      <c r="L581" s="37">
        <v>66.5</v>
      </c>
      <c r="M581" s="15">
        <v>0</v>
      </c>
      <c r="N581" s="37">
        <f t="shared" si="9"/>
        <v>66.5</v>
      </c>
      <c r="O581" s="26"/>
      <c r="P581" s="26"/>
      <c r="Q581" s="26"/>
      <c r="R581" s="26"/>
      <c r="S581" s="38"/>
    </row>
    <row r="582" spans="1:19" s="52" customFormat="1" ht="33.75" customHeight="1" x14ac:dyDescent="0.25">
      <c r="A582" s="33" t="s">
        <v>382</v>
      </c>
      <c r="B582" s="26" t="s">
        <v>2853</v>
      </c>
      <c r="C582" s="26" t="s">
        <v>1700</v>
      </c>
      <c r="D582" s="26" t="s">
        <v>382</v>
      </c>
      <c r="E582" s="26"/>
      <c r="F582" s="26"/>
      <c r="G582" s="35">
        <v>42692</v>
      </c>
      <c r="H582" s="26"/>
      <c r="I582" s="26" t="s">
        <v>1056</v>
      </c>
      <c r="J582" s="26" t="s">
        <v>1057</v>
      </c>
      <c r="K582" s="37">
        <v>124.86</v>
      </c>
      <c r="L582" s="37">
        <v>124.86</v>
      </c>
      <c r="M582" s="15">
        <v>0</v>
      </c>
      <c r="N582" s="37">
        <f t="shared" si="9"/>
        <v>124.86</v>
      </c>
      <c r="O582" s="26"/>
      <c r="P582" s="26"/>
      <c r="Q582" s="26"/>
      <c r="R582" s="26"/>
      <c r="S582" s="38"/>
    </row>
    <row r="583" spans="1:19" s="52" customFormat="1" ht="33.75" customHeight="1" x14ac:dyDescent="0.25">
      <c r="A583" s="33" t="s">
        <v>382</v>
      </c>
      <c r="B583" s="26" t="s">
        <v>2854</v>
      </c>
      <c r="C583" s="26" t="s">
        <v>1700</v>
      </c>
      <c r="D583" s="26" t="s">
        <v>382</v>
      </c>
      <c r="E583" s="26"/>
      <c r="F583" s="26"/>
      <c r="G583" s="35">
        <v>42692</v>
      </c>
      <c r="H583" s="26"/>
      <c r="I583" s="26" t="s">
        <v>1056</v>
      </c>
      <c r="J583" s="26" t="s">
        <v>1057</v>
      </c>
      <c r="K583" s="37">
        <v>66.5</v>
      </c>
      <c r="L583" s="37">
        <v>66.5</v>
      </c>
      <c r="M583" s="15">
        <v>0</v>
      </c>
      <c r="N583" s="37">
        <f t="shared" si="9"/>
        <v>66.5</v>
      </c>
      <c r="O583" s="26"/>
      <c r="P583" s="26"/>
      <c r="Q583" s="26"/>
      <c r="R583" s="26"/>
      <c r="S583" s="38"/>
    </row>
    <row r="584" spans="1:19" s="52" customFormat="1" ht="33.75" customHeight="1" x14ac:dyDescent="0.25">
      <c r="A584" s="33" t="s">
        <v>382</v>
      </c>
      <c r="B584" s="26" t="s">
        <v>2855</v>
      </c>
      <c r="C584" s="26" t="s">
        <v>1700</v>
      </c>
      <c r="D584" s="26" t="s">
        <v>382</v>
      </c>
      <c r="E584" s="26"/>
      <c r="F584" s="26"/>
      <c r="G584" s="35">
        <v>42692</v>
      </c>
      <c r="H584" s="26"/>
      <c r="I584" s="26" t="s">
        <v>1056</v>
      </c>
      <c r="J584" s="26" t="s">
        <v>1057</v>
      </c>
      <c r="K584" s="37">
        <v>66.5</v>
      </c>
      <c r="L584" s="37">
        <v>66.5</v>
      </c>
      <c r="M584" s="15">
        <v>0</v>
      </c>
      <c r="N584" s="37">
        <f t="shared" si="9"/>
        <v>66.5</v>
      </c>
      <c r="O584" s="26"/>
      <c r="P584" s="26"/>
      <c r="Q584" s="26"/>
      <c r="R584" s="26"/>
      <c r="S584" s="38"/>
    </row>
    <row r="585" spans="1:19" s="52" customFormat="1" ht="33.75" customHeight="1" x14ac:dyDescent="0.25">
      <c r="A585" s="33" t="s">
        <v>382</v>
      </c>
      <c r="B585" s="26" t="s">
        <v>2856</v>
      </c>
      <c r="C585" s="26" t="s">
        <v>1700</v>
      </c>
      <c r="D585" s="26" t="s">
        <v>382</v>
      </c>
      <c r="E585" s="26"/>
      <c r="F585" s="26"/>
      <c r="G585" s="35">
        <v>42692</v>
      </c>
      <c r="H585" s="26"/>
      <c r="I585" s="26" t="s">
        <v>1056</v>
      </c>
      <c r="J585" s="26" t="s">
        <v>1057</v>
      </c>
      <c r="K585" s="37">
        <v>88.06</v>
      </c>
      <c r="L585" s="37">
        <v>88.06</v>
      </c>
      <c r="M585" s="15">
        <v>0</v>
      </c>
      <c r="N585" s="37">
        <f t="shared" si="9"/>
        <v>88.06</v>
      </c>
      <c r="O585" s="26"/>
      <c r="P585" s="26"/>
      <c r="Q585" s="26"/>
      <c r="R585" s="26"/>
      <c r="S585" s="38"/>
    </row>
    <row r="586" spans="1:19" s="52" customFormat="1" ht="33.75" customHeight="1" x14ac:dyDescent="0.25">
      <c r="A586" s="33" t="s">
        <v>382</v>
      </c>
      <c r="B586" s="26" t="s">
        <v>2857</v>
      </c>
      <c r="C586" s="26" t="s">
        <v>1700</v>
      </c>
      <c r="D586" s="26" t="s">
        <v>382</v>
      </c>
      <c r="E586" s="26"/>
      <c r="F586" s="26"/>
      <c r="G586" s="35">
        <v>42692</v>
      </c>
      <c r="H586" s="26"/>
      <c r="I586" s="26" t="s">
        <v>1056</v>
      </c>
      <c r="J586" s="26" t="s">
        <v>1057</v>
      </c>
      <c r="K586" s="37">
        <v>66.5</v>
      </c>
      <c r="L586" s="37">
        <v>66.5</v>
      </c>
      <c r="M586" s="15">
        <v>0</v>
      </c>
      <c r="N586" s="37">
        <f t="shared" si="9"/>
        <v>66.5</v>
      </c>
      <c r="O586" s="26"/>
      <c r="P586" s="26"/>
      <c r="Q586" s="26"/>
      <c r="R586" s="26"/>
      <c r="S586" s="38"/>
    </row>
    <row r="587" spans="1:19" s="52" customFormat="1" ht="33.75" customHeight="1" x14ac:dyDescent="0.25">
      <c r="A587" s="33" t="s">
        <v>382</v>
      </c>
      <c r="B587" s="26" t="s">
        <v>2858</v>
      </c>
      <c r="C587" s="26" t="s">
        <v>1700</v>
      </c>
      <c r="D587" s="26" t="s">
        <v>382</v>
      </c>
      <c r="E587" s="26"/>
      <c r="F587" s="26"/>
      <c r="G587" s="35">
        <v>42692</v>
      </c>
      <c r="H587" s="26"/>
      <c r="I587" s="26" t="s">
        <v>1056</v>
      </c>
      <c r="J587" s="26" t="s">
        <v>1057</v>
      </c>
      <c r="K587" s="37">
        <v>66.5</v>
      </c>
      <c r="L587" s="37">
        <v>66.5</v>
      </c>
      <c r="M587" s="15">
        <v>0</v>
      </c>
      <c r="N587" s="37">
        <f t="shared" si="9"/>
        <v>66.5</v>
      </c>
      <c r="O587" s="26"/>
      <c r="P587" s="26"/>
      <c r="Q587" s="26"/>
      <c r="R587" s="26"/>
      <c r="S587" s="38"/>
    </row>
    <row r="588" spans="1:19" s="52" customFormat="1" ht="33.75" customHeight="1" x14ac:dyDescent="0.25">
      <c r="A588" s="33" t="s">
        <v>382</v>
      </c>
      <c r="B588" s="26" t="s">
        <v>2859</v>
      </c>
      <c r="C588" s="26" t="s">
        <v>1700</v>
      </c>
      <c r="D588" s="26" t="s">
        <v>382</v>
      </c>
      <c r="E588" s="26"/>
      <c r="F588" s="26"/>
      <c r="G588" s="35">
        <v>42692</v>
      </c>
      <c r="H588" s="26"/>
      <c r="I588" s="26" t="s">
        <v>1056</v>
      </c>
      <c r="J588" s="26" t="s">
        <v>1057</v>
      </c>
      <c r="K588" s="37">
        <v>66.5</v>
      </c>
      <c r="L588" s="37">
        <v>66.5</v>
      </c>
      <c r="M588" s="15">
        <v>0</v>
      </c>
      <c r="N588" s="37">
        <f t="shared" si="9"/>
        <v>66.5</v>
      </c>
      <c r="O588" s="26"/>
      <c r="P588" s="26"/>
      <c r="Q588" s="26"/>
      <c r="R588" s="26"/>
      <c r="S588" s="38"/>
    </row>
    <row r="589" spans="1:19" s="52" customFormat="1" ht="33.75" customHeight="1" x14ac:dyDescent="0.25">
      <c r="A589" s="33" t="s">
        <v>382</v>
      </c>
      <c r="B589" s="26" t="s">
        <v>2860</v>
      </c>
      <c r="C589" s="26" t="s">
        <v>1700</v>
      </c>
      <c r="D589" s="26" t="s">
        <v>382</v>
      </c>
      <c r="E589" s="26"/>
      <c r="F589" s="26"/>
      <c r="G589" s="35">
        <v>42692</v>
      </c>
      <c r="H589" s="26"/>
      <c r="I589" s="26" t="s">
        <v>1056</v>
      </c>
      <c r="J589" s="26" t="s">
        <v>1057</v>
      </c>
      <c r="K589" s="37">
        <v>73.06</v>
      </c>
      <c r="L589" s="37">
        <v>73.06</v>
      </c>
      <c r="M589" s="15">
        <v>0</v>
      </c>
      <c r="N589" s="37">
        <f t="shared" si="9"/>
        <v>73.06</v>
      </c>
      <c r="O589" s="26"/>
      <c r="P589" s="26"/>
      <c r="Q589" s="26"/>
      <c r="R589" s="26"/>
      <c r="S589" s="38"/>
    </row>
    <row r="590" spans="1:19" s="52" customFormat="1" ht="33.75" customHeight="1" x14ac:dyDescent="0.25">
      <c r="A590" s="33" t="s">
        <v>382</v>
      </c>
      <c r="B590" s="26" t="s">
        <v>2861</v>
      </c>
      <c r="C590" s="26" t="s">
        <v>1700</v>
      </c>
      <c r="D590" s="26" t="s">
        <v>382</v>
      </c>
      <c r="E590" s="26"/>
      <c r="F590" s="26"/>
      <c r="G590" s="35">
        <v>42692</v>
      </c>
      <c r="H590" s="26"/>
      <c r="I590" s="26" t="s">
        <v>1056</v>
      </c>
      <c r="J590" s="26" t="s">
        <v>1057</v>
      </c>
      <c r="K590" s="37">
        <v>66.5</v>
      </c>
      <c r="L590" s="37">
        <v>66.5</v>
      </c>
      <c r="M590" s="15">
        <v>0</v>
      </c>
      <c r="N590" s="37">
        <f t="shared" si="9"/>
        <v>66.5</v>
      </c>
      <c r="O590" s="26"/>
      <c r="P590" s="26"/>
      <c r="Q590" s="26"/>
      <c r="R590" s="26"/>
      <c r="S590" s="38"/>
    </row>
    <row r="591" spans="1:19" s="52" customFormat="1" ht="33.75" customHeight="1" x14ac:dyDescent="0.25">
      <c r="A591" s="33" t="s">
        <v>382</v>
      </c>
      <c r="B591" s="26" t="s">
        <v>2862</v>
      </c>
      <c r="C591" s="26" t="s">
        <v>1700</v>
      </c>
      <c r="D591" s="26" t="s">
        <v>382</v>
      </c>
      <c r="E591" s="26"/>
      <c r="F591" s="26"/>
      <c r="G591" s="35">
        <v>42692</v>
      </c>
      <c r="H591" s="26"/>
      <c r="I591" s="26" t="s">
        <v>1056</v>
      </c>
      <c r="J591" s="26" t="s">
        <v>1057</v>
      </c>
      <c r="K591" s="37">
        <v>89.81</v>
      </c>
      <c r="L591" s="37">
        <v>89.81</v>
      </c>
      <c r="M591" s="15">
        <v>0</v>
      </c>
      <c r="N591" s="37">
        <f t="shared" si="9"/>
        <v>89.81</v>
      </c>
      <c r="O591" s="26"/>
      <c r="P591" s="26"/>
      <c r="Q591" s="26"/>
      <c r="R591" s="26"/>
      <c r="S591" s="38"/>
    </row>
    <row r="592" spans="1:19" s="52" customFormat="1" ht="33.75" customHeight="1" x14ac:dyDescent="0.25">
      <c r="A592" s="33" t="s">
        <v>382</v>
      </c>
      <c r="B592" s="26" t="s">
        <v>2863</v>
      </c>
      <c r="C592" s="26" t="s">
        <v>1700</v>
      </c>
      <c r="D592" s="26" t="s">
        <v>382</v>
      </c>
      <c r="E592" s="26"/>
      <c r="F592" s="26"/>
      <c r="G592" s="35">
        <v>42692</v>
      </c>
      <c r="H592" s="26"/>
      <c r="I592" s="26" t="s">
        <v>1056</v>
      </c>
      <c r="J592" s="26" t="s">
        <v>1057</v>
      </c>
      <c r="K592" s="37">
        <v>80.430000000000007</v>
      </c>
      <c r="L592" s="37">
        <v>80.430000000000007</v>
      </c>
      <c r="M592" s="15">
        <v>0</v>
      </c>
      <c r="N592" s="37">
        <f t="shared" si="9"/>
        <v>80.430000000000007</v>
      </c>
      <c r="O592" s="26"/>
      <c r="P592" s="26"/>
      <c r="Q592" s="26"/>
      <c r="R592" s="26"/>
      <c r="S592" s="38"/>
    </row>
    <row r="593" spans="1:19" s="52" customFormat="1" ht="33.75" customHeight="1" x14ac:dyDescent="0.25">
      <c r="A593" s="33" t="s">
        <v>382</v>
      </c>
      <c r="B593" s="26" t="s">
        <v>2864</v>
      </c>
      <c r="C593" s="26" t="s">
        <v>1700</v>
      </c>
      <c r="D593" s="26" t="s">
        <v>382</v>
      </c>
      <c r="E593" s="26"/>
      <c r="F593" s="26"/>
      <c r="G593" s="35">
        <v>42692</v>
      </c>
      <c r="H593" s="26"/>
      <c r="I593" s="26" t="s">
        <v>1056</v>
      </c>
      <c r="J593" s="26" t="s">
        <v>1057</v>
      </c>
      <c r="K593" s="37">
        <v>66.5</v>
      </c>
      <c r="L593" s="37">
        <v>66.5</v>
      </c>
      <c r="M593" s="15">
        <v>0</v>
      </c>
      <c r="N593" s="37">
        <f t="shared" si="9"/>
        <v>66.5</v>
      </c>
      <c r="O593" s="26"/>
      <c r="P593" s="26"/>
      <c r="Q593" s="26"/>
      <c r="R593" s="26"/>
      <c r="S593" s="38"/>
    </row>
    <row r="594" spans="1:19" s="52" customFormat="1" ht="33.75" customHeight="1" x14ac:dyDescent="0.25">
      <c r="A594" s="33" t="s">
        <v>382</v>
      </c>
      <c r="B594" s="26" t="s">
        <v>2865</v>
      </c>
      <c r="C594" s="26" t="s">
        <v>1700</v>
      </c>
      <c r="D594" s="26" t="s">
        <v>382</v>
      </c>
      <c r="E594" s="26"/>
      <c r="F594" s="26"/>
      <c r="G594" s="35">
        <v>42692</v>
      </c>
      <c r="H594" s="26"/>
      <c r="I594" s="26" t="s">
        <v>1056</v>
      </c>
      <c r="J594" s="26" t="s">
        <v>1057</v>
      </c>
      <c r="K594" s="37">
        <v>69.25</v>
      </c>
      <c r="L594" s="37">
        <v>69.25</v>
      </c>
      <c r="M594" s="15">
        <v>0</v>
      </c>
      <c r="N594" s="37">
        <f t="shared" si="9"/>
        <v>69.25</v>
      </c>
      <c r="O594" s="26"/>
      <c r="P594" s="26"/>
      <c r="Q594" s="26"/>
      <c r="R594" s="26"/>
      <c r="S594" s="38"/>
    </row>
    <row r="595" spans="1:19" s="52" customFormat="1" ht="33.75" customHeight="1" x14ac:dyDescent="0.25">
      <c r="A595" s="33" t="s">
        <v>382</v>
      </c>
      <c r="B595" s="26" t="s">
        <v>2866</v>
      </c>
      <c r="C595" s="26" t="s">
        <v>1700</v>
      </c>
      <c r="D595" s="26" t="s">
        <v>382</v>
      </c>
      <c r="E595" s="26"/>
      <c r="F595" s="26"/>
      <c r="G595" s="35">
        <v>42692</v>
      </c>
      <c r="H595" s="26"/>
      <c r="I595" s="26" t="s">
        <v>1056</v>
      </c>
      <c r="J595" s="26" t="s">
        <v>1057</v>
      </c>
      <c r="K595" s="37">
        <v>66.5</v>
      </c>
      <c r="L595" s="37">
        <v>66.5</v>
      </c>
      <c r="M595" s="15">
        <v>0</v>
      </c>
      <c r="N595" s="37">
        <f t="shared" si="9"/>
        <v>66.5</v>
      </c>
      <c r="O595" s="26"/>
      <c r="P595" s="26"/>
      <c r="Q595" s="26"/>
      <c r="R595" s="26"/>
      <c r="S595" s="38"/>
    </row>
    <row r="596" spans="1:19" s="52" customFormat="1" ht="33.75" customHeight="1" x14ac:dyDescent="0.25">
      <c r="A596" s="33" t="s">
        <v>382</v>
      </c>
      <c r="B596" s="26" t="s">
        <v>2867</v>
      </c>
      <c r="C596" s="26" t="s">
        <v>1700</v>
      </c>
      <c r="D596" s="26" t="s">
        <v>382</v>
      </c>
      <c r="E596" s="26"/>
      <c r="F596" s="26"/>
      <c r="G596" s="35">
        <v>42692</v>
      </c>
      <c r="H596" s="26"/>
      <c r="I596" s="26" t="s">
        <v>1056</v>
      </c>
      <c r="J596" s="26" t="s">
        <v>1057</v>
      </c>
      <c r="K596" s="37">
        <v>66.5</v>
      </c>
      <c r="L596" s="37">
        <v>66.5</v>
      </c>
      <c r="M596" s="15">
        <v>0</v>
      </c>
      <c r="N596" s="37">
        <f t="shared" si="9"/>
        <v>66.5</v>
      </c>
      <c r="O596" s="26"/>
      <c r="P596" s="26"/>
      <c r="Q596" s="26"/>
      <c r="R596" s="26"/>
      <c r="S596" s="38"/>
    </row>
    <row r="597" spans="1:19" s="52" customFormat="1" ht="33.75" customHeight="1" x14ac:dyDescent="0.25">
      <c r="A597" s="33" t="s">
        <v>382</v>
      </c>
      <c r="B597" s="26" t="s">
        <v>2868</v>
      </c>
      <c r="C597" s="26" t="s">
        <v>1700</v>
      </c>
      <c r="D597" s="26" t="s">
        <v>382</v>
      </c>
      <c r="E597" s="26"/>
      <c r="F597" s="26"/>
      <c r="G597" s="35">
        <v>42692</v>
      </c>
      <c r="H597" s="26"/>
      <c r="I597" s="26" t="s">
        <v>1056</v>
      </c>
      <c r="J597" s="26" t="s">
        <v>1057</v>
      </c>
      <c r="K597" s="37">
        <v>66.5</v>
      </c>
      <c r="L597" s="37">
        <v>66.5</v>
      </c>
      <c r="M597" s="15">
        <v>0</v>
      </c>
      <c r="N597" s="37">
        <f t="shared" si="9"/>
        <v>66.5</v>
      </c>
      <c r="O597" s="26"/>
      <c r="P597" s="26"/>
      <c r="Q597" s="26"/>
      <c r="R597" s="26"/>
      <c r="S597" s="38"/>
    </row>
    <row r="598" spans="1:19" s="52" customFormat="1" ht="33.75" customHeight="1" x14ac:dyDescent="0.25">
      <c r="A598" s="33" t="s">
        <v>382</v>
      </c>
      <c r="B598" s="26" t="s">
        <v>2869</v>
      </c>
      <c r="C598" s="26" t="s">
        <v>1700</v>
      </c>
      <c r="D598" s="26" t="s">
        <v>382</v>
      </c>
      <c r="E598" s="26"/>
      <c r="F598" s="26"/>
      <c r="G598" s="35">
        <v>42692</v>
      </c>
      <c r="H598" s="26"/>
      <c r="I598" s="26" t="s">
        <v>1056</v>
      </c>
      <c r="J598" s="26" t="s">
        <v>1057</v>
      </c>
      <c r="K598" s="37">
        <v>66.5</v>
      </c>
      <c r="L598" s="37">
        <v>66.5</v>
      </c>
      <c r="M598" s="15">
        <v>0</v>
      </c>
      <c r="N598" s="37">
        <f t="shared" si="9"/>
        <v>66.5</v>
      </c>
      <c r="O598" s="26"/>
      <c r="P598" s="26"/>
      <c r="Q598" s="26"/>
      <c r="R598" s="26"/>
      <c r="S598" s="38"/>
    </row>
    <row r="599" spans="1:19" s="52" customFormat="1" ht="33.75" customHeight="1" x14ac:dyDescent="0.25">
      <c r="A599" s="33" t="s">
        <v>382</v>
      </c>
      <c r="B599" s="26" t="s">
        <v>2870</v>
      </c>
      <c r="C599" s="26" t="s">
        <v>1700</v>
      </c>
      <c r="D599" s="26" t="s">
        <v>382</v>
      </c>
      <c r="E599" s="26"/>
      <c r="F599" s="26"/>
      <c r="G599" s="35">
        <v>42692</v>
      </c>
      <c r="H599" s="26"/>
      <c r="I599" s="26" t="s">
        <v>1056</v>
      </c>
      <c r="J599" s="26" t="s">
        <v>1057</v>
      </c>
      <c r="K599" s="37">
        <v>66.5</v>
      </c>
      <c r="L599" s="37">
        <v>66.5</v>
      </c>
      <c r="M599" s="15">
        <v>0</v>
      </c>
      <c r="N599" s="37">
        <f t="shared" si="9"/>
        <v>66.5</v>
      </c>
      <c r="O599" s="26"/>
      <c r="P599" s="26"/>
      <c r="Q599" s="26"/>
      <c r="R599" s="26"/>
      <c r="S599" s="38"/>
    </row>
    <row r="600" spans="1:19" s="52" customFormat="1" ht="33.75" customHeight="1" x14ac:dyDescent="0.25">
      <c r="A600" s="33" t="s">
        <v>382</v>
      </c>
      <c r="B600" s="26" t="s">
        <v>2871</v>
      </c>
      <c r="C600" s="26" t="s">
        <v>1700</v>
      </c>
      <c r="D600" s="26" t="s">
        <v>382</v>
      </c>
      <c r="E600" s="26"/>
      <c r="F600" s="26"/>
      <c r="G600" s="35">
        <v>42692</v>
      </c>
      <c r="H600" s="26"/>
      <c r="I600" s="26" t="s">
        <v>1056</v>
      </c>
      <c r="J600" s="26" t="s">
        <v>1057</v>
      </c>
      <c r="K600" s="37">
        <v>94.74</v>
      </c>
      <c r="L600" s="37">
        <v>94.74</v>
      </c>
      <c r="M600" s="15">
        <v>0</v>
      </c>
      <c r="N600" s="37">
        <f t="shared" si="9"/>
        <v>94.74</v>
      </c>
      <c r="O600" s="26"/>
      <c r="P600" s="26"/>
      <c r="Q600" s="26"/>
      <c r="R600" s="26"/>
      <c r="S600" s="38"/>
    </row>
    <row r="601" spans="1:19" s="52" customFormat="1" ht="33.75" customHeight="1" x14ac:dyDescent="0.25">
      <c r="A601" s="33" t="s">
        <v>382</v>
      </c>
      <c r="B601" s="26" t="s">
        <v>2872</v>
      </c>
      <c r="C601" s="26" t="s">
        <v>1700</v>
      </c>
      <c r="D601" s="26" t="s">
        <v>382</v>
      </c>
      <c r="E601" s="26"/>
      <c r="F601" s="26"/>
      <c r="G601" s="35">
        <v>42692</v>
      </c>
      <c r="H601" s="26"/>
      <c r="I601" s="26" t="s">
        <v>1056</v>
      </c>
      <c r="J601" s="26" t="s">
        <v>1057</v>
      </c>
      <c r="K601" s="37">
        <v>92.91</v>
      </c>
      <c r="L601" s="37">
        <v>92.91</v>
      </c>
      <c r="M601" s="15">
        <v>0</v>
      </c>
      <c r="N601" s="37">
        <f t="shared" si="9"/>
        <v>92.91</v>
      </c>
      <c r="O601" s="26"/>
      <c r="P601" s="26"/>
      <c r="Q601" s="26"/>
      <c r="R601" s="26"/>
      <c r="S601" s="38"/>
    </row>
    <row r="602" spans="1:19" s="52" customFormat="1" ht="33.75" customHeight="1" x14ac:dyDescent="0.25">
      <c r="A602" s="33" t="s">
        <v>382</v>
      </c>
      <c r="B602" s="26" t="s">
        <v>2873</v>
      </c>
      <c r="C602" s="26" t="s">
        <v>1700</v>
      </c>
      <c r="D602" s="26" t="s">
        <v>382</v>
      </c>
      <c r="E602" s="26"/>
      <c r="F602" s="26"/>
      <c r="G602" s="35">
        <v>42692</v>
      </c>
      <c r="H602" s="26"/>
      <c r="I602" s="26" t="s">
        <v>1056</v>
      </c>
      <c r="J602" s="26" t="s">
        <v>1057</v>
      </c>
      <c r="K602" s="37">
        <v>66.5</v>
      </c>
      <c r="L602" s="37">
        <v>66.5</v>
      </c>
      <c r="M602" s="15">
        <v>0</v>
      </c>
      <c r="N602" s="37">
        <f t="shared" si="9"/>
        <v>66.5</v>
      </c>
      <c r="O602" s="26"/>
      <c r="P602" s="26"/>
      <c r="Q602" s="26"/>
      <c r="R602" s="26"/>
      <c r="S602" s="38"/>
    </row>
    <row r="603" spans="1:19" s="52" customFormat="1" ht="33.75" customHeight="1" x14ac:dyDescent="0.25">
      <c r="A603" s="33" t="s">
        <v>382</v>
      </c>
      <c r="B603" s="26" t="s">
        <v>2874</v>
      </c>
      <c r="C603" s="26" t="s">
        <v>1700</v>
      </c>
      <c r="D603" s="26" t="s">
        <v>382</v>
      </c>
      <c r="E603" s="26"/>
      <c r="F603" s="26"/>
      <c r="G603" s="35">
        <v>42692</v>
      </c>
      <c r="H603" s="26"/>
      <c r="I603" s="26" t="s">
        <v>1056</v>
      </c>
      <c r="J603" s="26" t="s">
        <v>1057</v>
      </c>
      <c r="K603" s="37">
        <v>66.5</v>
      </c>
      <c r="L603" s="37">
        <v>66.5</v>
      </c>
      <c r="M603" s="15">
        <v>0</v>
      </c>
      <c r="N603" s="37">
        <f t="shared" si="9"/>
        <v>66.5</v>
      </c>
      <c r="O603" s="26"/>
      <c r="P603" s="26"/>
      <c r="Q603" s="26"/>
      <c r="R603" s="26"/>
      <c r="S603" s="38"/>
    </row>
    <row r="604" spans="1:19" s="52" customFormat="1" ht="33.75" customHeight="1" x14ac:dyDescent="0.25">
      <c r="A604" s="33" t="s">
        <v>382</v>
      </c>
      <c r="B604" s="26" t="s">
        <v>2875</v>
      </c>
      <c r="C604" s="26" t="s">
        <v>1700</v>
      </c>
      <c r="D604" s="26" t="s">
        <v>382</v>
      </c>
      <c r="E604" s="26"/>
      <c r="F604" s="26"/>
      <c r="G604" s="35">
        <v>42692</v>
      </c>
      <c r="H604" s="26"/>
      <c r="I604" s="26" t="s">
        <v>1056</v>
      </c>
      <c r="J604" s="26" t="s">
        <v>1057</v>
      </c>
      <c r="K604" s="37">
        <v>66.5</v>
      </c>
      <c r="L604" s="37">
        <v>66.5</v>
      </c>
      <c r="M604" s="15">
        <v>0</v>
      </c>
      <c r="N604" s="37">
        <f t="shared" si="9"/>
        <v>66.5</v>
      </c>
      <c r="O604" s="26"/>
      <c r="P604" s="26"/>
      <c r="Q604" s="26"/>
      <c r="R604" s="26"/>
      <c r="S604" s="38"/>
    </row>
    <row r="605" spans="1:19" s="52" customFormat="1" ht="33.75" customHeight="1" x14ac:dyDescent="0.25">
      <c r="A605" s="33" t="s">
        <v>382</v>
      </c>
      <c r="B605" s="26" t="s">
        <v>2876</v>
      </c>
      <c r="C605" s="26" t="s">
        <v>1700</v>
      </c>
      <c r="D605" s="26" t="s">
        <v>382</v>
      </c>
      <c r="E605" s="26"/>
      <c r="F605" s="26"/>
      <c r="G605" s="35">
        <v>42692</v>
      </c>
      <c r="H605" s="26"/>
      <c r="I605" s="26" t="s">
        <v>1056</v>
      </c>
      <c r="J605" s="26" t="s">
        <v>1057</v>
      </c>
      <c r="K605" s="37">
        <v>66.5</v>
      </c>
      <c r="L605" s="37">
        <v>66.5</v>
      </c>
      <c r="M605" s="15">
        <v>0</v>
      </c>
      <c r="N605" s="37">
        <f t="shared" si="9"/>
        <v>66.5</v>
      </c>
      <c r="O605" s="26"/>
      <c r="P605" s="26"/>
      <c r="Q605" s="26"/>
      <c r="R605" s="26"/>
      <c r="S605" s="38"/>
    </row>
    <row r="606" spans="1:19" s="52" customFormat="1" ht="33.75" customHeight="1" x14ac:dyDescent="0.25">
      <c r="A606" s="33" t="s">
        <v>382</v>
      </c>
      <c r="B606" s="26" t="s">
        <v>2877</v>
      </c>
      <c r="C606" s="26" t="s">
        <v>1700</v>
      </c>
      <c r="D606" s="26" t="s">
        <v>382</v>
      </c>
      <c r="E606" s="26"/>
      <c r="F606" s="26"/>
      <c r="G606" s="35">
        <v>42692</v>
      </c>
      <c r="H606" s="26"/>
      <c r="I606" s="26" t="s">
        <v>1056</v>
      </c>
      <c r="J606" s="26" t="s">
        <v>1057</v>
      </c>
      <c r="K606" s="37">
        <v>76.59</v>
      </c>
      <c r="L606" s="37">
        <v>76.59</v>
      </c>
      <c r="M606" s="15">
        <v>0</v>
      </c>
      <c r="N606" s="37">
        <f t="shared" si="9"/>
        <v>76.59</v>
      </c>
      <c r="O606" s="26"/>
      <c r="P606" s="26"/>
      <c r="Q606" s="26"/>
      <c r="R606" s="26"/>
      <c r="S606" s="38"/>
    </row>
    <row r="607" spans="1:19" s="52" customFormat="1" ht="33.75" customHeight="1" x14ac:dyDescent="0.25">
      <c r="A607" s="33" t="s">
        <v>382</v>
      </c>
      <c r="B607" s="26" t="s">
        <v>2878</v>
      </c>
      <c r="C607" s="26" t="s">
        <v>1700</v>
      </c>
      <c r="D607" s="26" t="s">
        <v>382</v>
      </c>
      <c r="E607" s="26"/>
      <c r="F607" s="26"/>
      <c r="G607" s="35">
        <v>42692</v>
      </c>
      <c r="H607" s="26"/>
      <c r="I607" s="26" t="s">
        <v>1056</v>
      </c>
      <c r="J607" s="26" t="s">
        <v>1057</v>
      </c>
      <c r="K607" s="37">
        <v>176.26</v>
      </c>
      <c r="L607" s="37">
        <v>176.26</v>
      </c>
      <c r="M607" s="15">
        <v>0</v>
      </c>
      <c r="N607" s="37">
        <f t="shared" ref="N607:N670" si="10">+K607</f>
        <v>176.26</v>
      </c>
      <c r="O607" s="26"/>
      <c r="P607" s="26"/>
      <c r="Q607" s="26"/>
      <c r="R607" s="26"/>
      <c r="S607" s="38"/>
    </row>
    <row r="608" spans="1:19" s="52" customFormat="1" ht="33.75" customHeight="1" x14ac:dyDescent="0.25">
      <c r="A608" s="33" t="s">
        <v>382</v>
      </c>
      <c r="B608" s="26" t="s">
        <v>2879</v>
      </c>
      <c r="C608" s="26" t="s">
        <v>1700</v>
      </c>
      <c r="D608" s="26" t="s">
        <v>382</v>
      </c>
      <c r="E608" s="26"/>
      <c r="F608" s="26"/>
      <c r="G608" s="35">
        <v>42692</v>
      </c>
      <c r="H608" s="26"/>
      <c r="I608" s="26" t="s">
        <v>1056</v>
      </c>
      <c r="J608" s="26" t="s">
        <v>1057</v>
      </c>
      <c r="K608" s="37">
        <v>66.5</v>
      </c>
      <c r="L608" s="37">
        <v>66.5</v>
      </c>
      <c r="M608" s="15">
        <v>0</v>
      </c>
      <c r="N608" s="37">
        <f t="shared" si="10"/>
        <v>66.5</v>
      </c>
      <c r="O608" s="26"/>
      <c r="P608" s="26"/>
      <c r="Q608" s="26"/>
      <c r="R608" s="26"/>
      <c r="S608" s="38"/>
    </row>
    <row r="609" spans="1:19" s="52" customFormat="1" ht="33.75" customHeight="1" x14ac:dyDescent="0.25">
      <c r="A609" s="33" t="s">
        <v>382</v>
      </c>
      <c r="B609" s="26" t="s">
        <v>2880</v>
      </c>
      <c r="C609" s="26" t="s">
        <v>1700</v>
      </c>
      <c r="D609" s="26" t="s">
        <v>382</v>
      </c>
      <c r="E609" s="26"/>
      <c r="F609" s="26"/>
      <c r="G609" s="35">
        <v>42692</v>
      </c>
      <c r="H609" s="26"/>
      <c r="I609" s="26" t="s">
        <v>1056</v>
      </c>
      <c r="J609" s="26" t="s">
        <v>1057</v>
      </c>
      <c r="K609" s="37">
        <v>66.5</v>
      </c>
      <c r="L609" s="37">
        <v>66.5</v>
      </c>
      <c r="M609" s="15">
        <v>0</v>
      </c>
      <c r="N609" s="37">
        <f t="shared" si="10"/>
        <v>66.5</v>
      </c>
      <c r="O609" s="26"/>
      <c r="P609" s="26"/>
      <c r="Q609" s="26"/>
      <c r="R609" s="26"/>
      <c r="S609" s="38"/>
    </row>
    <row r="610" spans="1:19" s="52" customFormat="1" ht="33.75" customHeight="1" x14ac:dyDescent="0.25">
      <c r="A610" s="33" t="s">
        <v>382</v>
      </c>
      <c r="B610" s="26" t="s">
        <v>2881</v>
      </c>
      <c r="C610" s="26" t="s">
        <v>1700</v>
      </c>
      <c r="D610" s="26" t="s">
        <v>382</v>
      </c>
      <c r="E610" s="26"/>
      <c r="F610" s="26"/>
      <c r="G610" s="35">
        <v>42692</v>
      </c>
      <c r="H610" s="26"/>
      <c r="I610" s="26" t="s">
        <v>1056</v>
      </c>
      <c r="J610" s="26" t="s">
        <v>1057</v>
      </c>
      <c r="K610" s="37">
        <v>72.58</v>
      </c>
      <c r="L610" s="37">
        <v>72.58</v>
      </c>
      <c r="M610" s="15">
        <v>0</v>
      </c>
      <c r="N610" s="37">
        <f t="shared" si="10"/>
        <v>72.58</v>
      </c>
      <c r="O610" s="26"/>
      <c r="P610" s="26"/>
      <c r="Q610" s="26"/>
      <c r="R610" s="26"/>
      <c r="S610" s="38"/>
    </row>
    <row r="611" spans="1:19" s="52" customFormat="1" ht="33.75" customHeight="1" x14ac:dyDescent="0.25">
      <c r="A611" s="33" t="s">
        <v>382</v>
      </c>
      <c r="B611" s="26" t="s">
        <v>2882</v>
      </c>
      <c r="C611" s="26" t="s">
        <v>1700</v>
      </c>
      <c r="D611" s="26" t="s">
        <v>382</v>
      </c>
      <c r="E611" s="26"/>
      <c r="F611" s="26"/>
      <c r="G611" s="35">
        <v>42692</v>
      </c>
      <c r="H611" s="26"/>
      <c r="I611" s="26" t="s">
        <v>1056</v>
      </c>
      <c r="J611" s="26" t="s">
        <v>1057</v>
      </c>
      <c r="K611" s="37">
        <v>66.5</v>
      </c>
      <c r="L611" s="37">
        <v>66.5</v>
      </c>
      <c r="M611" s="15">
        <v>0</v>
      </c>
      <c r="N611" s="37">
        <f t="shared" si="10"/>
        <v>66.5</v>
      </c>
      <c r="O611" s="26"/>
      <c r="P611" s="26"/>
      <c r="Q611" s="26"/>
      <c r="R611" s="26"/>
      <c r="S611" s="38"/>
    </row>
    <row r="612" spans="1:19" s="52" customFormat="1" ht="33.75" customHeight="1" x14ac:dyDescent="0.25">
      <c r="A612" s="33" t="s">
        <v>382</v>
      </c>
      <c r="B612" s="26" t="s">
        <v>2883</v>
      </c>
      <c r="C612" s="26" t="s">
        <v>1700</v>
      </c>
      <c r="D612" s="26" t="s">
        <v>382</v>
      </c>
      <c r="E612" s="26"/>
      <c r="F612" s="26"/>
      <c r="G612" s="35">
        <v>42692</v>
      </c>
      <c r="H612" s="26"/>
      <c r="I612" s="26" t="s">
        <v>1056</v>
      </c>
      <c r="J612" s="26" t="s">
        <v>1057</v>
      </c>
      <c r="K612" s="37">
        <v>167.06</v>
      </c>
      <c r="L612" s="37">
        <v>167.06</v>
      </c>
      <c r="M612" s="15">
        <v>0</v>
      </c>
      <c r="N612" s="37">
        <f t="shared" si="10"/>
        <v>167.06</v>
      </c>
      <c r="O612" s="26"/>
      <c r="P612" s="26"/>
      <c r="Q612" s="26"/>
      <c r="R612" s="26"/>
      <c r="S612" s="38"/>
    </row>
    <row r="613" spans="1:19" s="52" customFormat="1" ht="33.75" customHeight="1" x14ac:dyDescent="0.25">
      <c r="A613" s="33" t="s">
        <v>382</v>
      </c>
      <c r="B613" s="26" t="s">
        <v>2884</v>
      </c>
      <c r="C613" s="26" t="s">
        <v>1700</v>
      </c>
      <c r="D613" s="26" t="s">
        <v>382</v>
      </c>
      <c r="E613" s="26"/>
      <c r="F613" s="26"/>
      <c r="G613" s="35">
        <v>42692</v>
      </c>
      <c r="H613" s="26"/>
      <c r="I613" s="26" t="s">
        <v>1056</v>
      </c>
      <c r="J613" s="26" t="s">
        <v>1057</v>
      </c>
      <c r="K613" s="37">
        <v>66.5</v>
      </c>
      <c r="L613" s="37">
        <v>66.5</v>
      </c>
      <c r="M613" s="15">
        <v>0</v>
      </c>
      <c r="N613" s="37">
        <f t="shared" si="10"/>
        <v>66.5</v>
      </c>
      <c r="O613" s="26"/>
      <c r="P613" s="26"/>
      <c r="Q613" s="26"/>
      <c r="R613" s="26"/>
      <c r="S613" s="38"/>
    </row>
    <row r="614" spans="1:19" s="52" customFormat="1" ht="33.75" customHeight="1" x14ac:dyDescent="0.25">
      <c r="A614" s="33" t="s">
        <v>382</v>
      </c>
      <c r="B614" s="26" t="s">
        <v>2885</v>
      </c>
      <c r="C614" s="26" t="s">
        <v>1700</v>
      </c>
      <c r="D614" s="26" t="s">
        <v>382</v>
      </c>
      <c r="E614" s="26"/>
      <c r="F614" s="26"/>
      <c r="G614" s="35">
        <v>42692</v>
      </c>
      <c r="H614" s="26"/>
      <c r="I614" s="26" t="s">
        <v>1056</v>
      </c>
      <c r="J614" s="26" t="s">
        <v>1057</v>
      </c>
      <c r="K614" s="37">
        <v>66.5</v>
      </c>
      <c r="L614" s="37">
        <v>66.5</v>
      </c>
      <c r="M614" s="15">
        <v>0</v>
      </c>
      <c r="N614" s="37">
        <f t="shared" si="10"/>
        <v>66.5</v>
      </c>
      <c r="O614" s="26"/>
      <c r="P614" s="26"/>
      <c r="Q614" s="26"/>
      <c r="R614" s="26"/>
      <c r="S614" s="38"/>
    </row>
    <row r="615" spans="1:19" s="52" customFormat="1" ht="33.75" customHeight="1" x14ac:dyDescent="0.25">
      <c r="A615" s="33" t="s">
        <v>382</v>
      </c>
      <c r="B615" s="26" t="s">
        <v>2886</v>
      </c>
      <c r="C615" s="26" t="s">
        <v>1700</v>
      </c>
      <c r="D615" s="26" t="s">
        <v>382</v>
      </c>
      <c r="E615" s="26"/>
      <c r="F615" s="26"/>
      <c r="G615" s="35">
        <v>42692</v>
      </c>
      <c r="H615" s="26"/>
      <c r="I615" s="26" t="s">
        <v>1056</v>
      </c>
      <c r="J615" s="26" t="s">
        <v>1057</v>
      </c>
      <c r="K615" s="37">
        <v>387.98</v>
      </c>
      <c r="L615" s="37">
        <v>387.98</v>
      </c>
      <c r="M615" s="15">
        <v>0</v>
      </c>
      <c r="N615" s="37">
        <f t="shared" si="10"/>
        <v>387.98</v>
      </c>
      <c r="O615" s="26"/>
      <c r="P615" s="26"/>
      <c r="Q615" s="26"/>
      <c r="R615" s="26"/>
      <c r="S615" s="38"/>
    </row>
    <row r="616" spans="1:19" s="52" customFormat="1" ht="33.75" customHeight="1" x14ac:dyDescent="0.25">
      <c r="A616" s="33" t="s">
        <v>382</v>
      </c>
      <c r="B616" s="26" t="s">
        <v>2887</v>
      </c>
      <c r="C616" s="26" t="s">
        <v>1700</v>
      </c>
      <c r="D616" s="26" t="s">
        <v>382</v>
      </c>
      <c r="E616" s="26"/>
      <c r="F616" s="26"/>
      <c r="G616" s="35">
        <v>42692</v>
      </c>
      <c r="H616" s="26"/>
      <c r="I616" s="26" t="s">
        <v>1056</v>
      </c>
      <c r="J616" s="26" t="s">
        <v>1057</v>
      </c>
      <c r="K616" s="37">
        <v>387.98</v>
      </c>
      <c r="L616" s="37">
        <v>387.98</v>
      </c>
      <c r="M616" s="15">
        <v>0</v>
      </c>
      <c r="N616" s="37">
        <f t="shared" si="10"/>
        <v>387.98</v>
      </c>
      <c r="O616" s="26"/>
      <c r="P616" s="26"/>
      <c r="Q616" s="26"/>
      <c r="R616" s="26"/>
      <c r="S616" s="38"/>
    </row>
    <row r="617" spans="1:19" s="52" customFormat="1" ht="33.75" customHeight="1" x14ac:dyDescent="0.25">
      <c r="A617" s="33" t="s">
        <v>382</v>
      </c>
      <c r="B617" s="26" t="s">
        <v>2888</v>
      </c>
      <c r="C617" s="26" t="s">
        <v>1700</v>
      </c>
      <c r="D617" s="26" t="s">
        <v>382</v>
      </c>
      <c r="E617" s="26"/>
      <c r="F617" s="26"/>
      <c r="G617" s="35">
        <v>42692</v>
      </c>
      <c r="H617" s="26"/>
      <c r="I617" s="26" t="s">
        <v>1056</v>
      </c>
      <c r="J617" s="26" t="s">
        <v>1057</v>
      </c>
      <c r="K617" s="37">
        <v>387.98</v>
      </c>
      <c r="L617" s="37">
        <v>387.98</v>
      </c>
      <c r="M617" s="15">
        <v>0</v>
      </c>
      <c r="N617" s="37">
        <f t="shared" si="10"/>
        <v>387.98</v>
      </c>
      <c r="O617" s="26"/>
      <c r="P617" s="26"/>
      <c r="Q617" s="26"/>
      <c r="R617" s="26"/>
      <c r="S617" s="38"/>
    </row>
    <row r="618" spans="1:19" s="52" customFormat="1" ht="33.75" customHeight="1" x14ac:dyDescent="0.25">
      <c r="A618" s="33" t="s">
        <v>382</v>
      </c>
      <c r="B618" s="26" t="s">
        <v>2889</v>
      </c>
      <c r="C618" s="26" t="s">
        <v>1700</v>
      </c>
      <c r="D618" s="26" t="s">
        <v>382</v>
      </c>
      <c r="E618" s="26"/>
      <c r="F618" s="26"/>
      <c r="G618" s="35">
        <v>42692</v>
      </c>
      <c r="H618" s="26"/>
      <c r="I618" s="26" t="s">
        <v>1056</v>
      </c>
      <c r="J618" s="26" t="s">
        <v>1057</v>
      </c>
      <c r="K618" s="37">
        <v>387.98</v>
      </c>
      <c r="L618" s="37">
        <v>387.98</v>
      </c>
      <c r="M618" s="15">
        <v>0</v>
      </c>
      <c r="N618" s="37">
        <f t="shared" si="10"/>
        <v>387.98</v>
      </c>
      <c r="O618" s="26"/>
      <c r="P618" s="26"/>
      <c r="Q618" s="26"/>
      <c r="R618" s="26"/>
      <c r="S618" s="38"/>
    </row>
    <row r="619" spans="1:19" s="52" customFormat="1" ht="33.75" customHeight="1" x14ac:dyDescent="0.25">
      <c r="A619" s="33" t="s">
        <v>382</v>
      </c>
      <c r="B619" s="26" t="s">
        <v>2890</v>
      </c>
      <c r="C619" s="26" t="s">
        <v>1700</v>
      </c>
      <c r="D619" s="26" t="s">
        <v>382</v>
      </c>
      <c r="E619" s="26"/>
      <c r="F619" s="26"/>
      <c r="G619" s="35">
        <v>42692</v>
      </c>
      <c r="H619" s="26"/>
      <c r="I619" s="26" t="s">
        <v>1056</v>
      </c>
      <c r="J619" s="26" t="s">
        <v>1057</v>
      </c>
      <c r="K619" s="37">
        <v>387.98</v>
      </c>
      <c r="L619" s="37">
        <v>387.98</v>
      </c>
      <c r="M619" s="15">
        <v>0</v>
      </c>
      <c r="N619" s="37">
        <f t="shared" si="10"/>
        <v>387.98</v>
      </c>
      <c r="O619" s="26"/>
      <c r="P619" s="26"/>
      <c r="Q619" s="26"/>
      <c r="R619" s="26"/>
      <c r="S619" s="38"/>
    </row>
    <row r="620" spans="1:19" s="52" customFormat="1" ht="33.75" customHeight="1" x14ac:dyDescent="0.25">
      <c r="A620" s="33" t="s">
        <v>382</v>
      </c>
      <c r="B620" s="26" t="s">
        <v>2891</v>
      </c>
      <c r="C620" s="26" t="s">
        <v>1700</v>
      </c>
      <c r="D620" s="26" t="s">
        <v>382</v>
      </c>
      <c r="E620" s="26"/>
      <c r="F620" s="26"/>
      <c r="G620" s="35">
        <v>42692</v>
      </c>
      <c r="H620" s="26"/>
      <c r="I620" s="26" t="s">
        <v>1056</v>
      </c>
      <c r="J620" s="26" t="s">
        <v>1057</v>
      </c>
      <c r="K620" s="37">
        <v>387.98</v>
      </c>
      <c r="L620" s="37">
        <v>387.98</v>
      </c>
      <c r="M620" s="15">
        <v>0</v>
      </c>
      <c r="N620" s="37">
        <f t="shared" si="10"/>
        <v>387.98</v>
      </c>
      <c r="O620" s="26"/>
      <c r="P620" s="26"/>
      <c r="Q620" s="26"/>
      <c r="R620" s="26"/>
      <c r="S620" s="38"/>
    </row>
    <row r="621" spans="1:19" s="52" customFormat="1" ht="33.75" customHeight="1" x14ac:dyDescent="0.25">
      <c r="A621" s="33" t="s">
        <v>382</v>
      </c>
      <c r="B621" s="26" t="s">
        <v>2892</v>
      </c>
      <c r="C621" s="26" t="s">
        <v>1700</v>
      </c>
      <c r="D621" s="26" t="s">
        <v>382</v>
      </c>
      <c r="E621" s="26"/>
      <c r="F621" s="26"/>
      <c r="G621" s="35">
        <v>42692</v>
      </c>
      <c r="H621" s="26"/>
      <c r="I621" s="26" t="s">
        <v>1056</v>
      </c>
      <c r="J621" s="26" t="s">
        <v>1057</v>
      </c>
      <c r="K621" s="37">
        <v>387.98</v>
      </c>
      <c r="L621" s="37">
        <v>387.98</v>
      </c>
      <c r="M621" s="15">
        <v>0</v>
      </c>
      <c r="N621" s="37">
        <f t="shared" si="10"/>
        <v>387.98</v>
      </c>
      <c r="O621" s="26"/>
      <c r="P621" s="26"/>
      <c r="Q621" s="26"/>
      <c r="R621" s="26"/>
      <c r="S621" s="38"/>
    </row>
    <row r="622" spans="1:19" s="52" customFormat="1" ht="33.75" customHeight="1" x14ac:dyDescent="0.25">
      <c r="A622" s="33" t="s">
        <v>382</v>
      </c>
      <c r="B622" s="26" t="s">
        <v>2893</v>
      </c>
      <c r="C622" s="26" t="s">
        <v>1700</v>
      </c>
      <c r="D622" s="26" t="s">
        <v>382</v>
      </c>
      <c r="E622" s="26"/>
      <c r="F622" s="26"/>
      <c r="G622" s="35">
        <v>42692</v>
      </c>
      <c r="H622" s="26"/>
      <c r="I622" s="26" t="s">
        <v>1056</v>
      </c>
      <c r="J622" s="26" t="s">
        <v>1057</v>
      </c>
      <c r="K622" s="37">
        <v>387.98</v>
      </c>
      <c r="L622" s="37">
        <v>387.98</v>
      </c>
      <c r="M622" s="15">
        <v>0</v>
      </c>
      <c r="N622" s="37">
        <f t="shared" si="10"/>
        <v>387.98</v>
      </c>
      <c r="O622" s="26"/>
      <c r="P622" s="26"/>
      <c r="Q622" s="26"/>
      <c r="R622" s="26"/>
      <c r="S622" s="38"/>
    </row>
    <row r="623" spans="1:19" s="52" customFormat="1" ht="33.75" customHeight="1" x14ac:dyDescent="0.25">
      <c r="A623" s="33" t="s">
        <v>382</v>
      </c>
      <c r="B623" s="26" t="s">
        <v>2894</v>
      </c>
      <c r="C623" s="26" t="s">
        <v>1700</v>
      </c>
      <c r="D623" s="26" t="s">
        <v>382</v>
      </c>
      <c r="E623" s="26"/>
      <c r="F623" s="26"/>
      <c r="G623" s="35">
        <v>42692</v>
      </c>
      <c r="H623" s="26"/>
      <c r="I623" s="26" t="s">
        <v>1056</v>
      </c>
      <c r="J623" s="26" t="s">
        <v>1057</v>
      </c>
      <c r="K623" s="37">
        <v>387.98</v>
      </c>
      <c r="L623" s="37">
        <v>387.98</v>
      </c>
      <c r="M623" s="15">
        <v>0</v>
      </c>
      <c r="N623" s="37">
        <f t="shared" si="10"/>
        <v>387.98</v>
      </c>
      <c r="O623" s="26"/>
      <c r="P623" s="26"/>
      <c r="Q623" s="26"/>
      <c r="R623" s="26"/>
      <c r="S623" s="38"/>
    </row>
    <row r="624" spans="1:19" s="52" customFormat="1" ht="33.75" customHeight="1" x14ac:dyDescent="0.25">
      <c r="A624" s="33" t="s">
        <v>382</v>
      </c>
      <c r="B624" s="26" t="s">
        <v>2895</v>
      </c>
      <c r="C624" s="26" t="s">
        <v>1700</v>
      </c>
      <c r="D624" s="26" t="s">
        <v>382</v>
      </c>
      <c r="E624" s="26"/>
      <c r="F624" s="26"/>
      <c r="G624" s="35">
        <v>42692</v>
      </c>
      <c r="H624" s="26"/>
      <c r="I624" s="26" t="s">
        <v>1056</v>
      </c>
      <c r="J624" s="26" t="s">
        <v>1057</v>
      </c>
      <c r="K624" s="37">
        <v>387.98</v>
      </c>
      <c r="L624" s="37">
        <v>387.98</v>
      </c>
      <c r="M624" s="15">
        <v>0</v>
      </c>
      <c r="N624" s="37">
        <f t="shared" si="10"/>
        <v>387.98</v>
      </c>
      <c r="O624" s="26"/>
      <c r="P624" s="26"/>
      <c r="Q624" s="26"/>
      <c r="R624" s="26"/>
      <c r="S624" s="38"/>
    </row>
    <row r="625" spans="1:19" s="52" customFormat="1" ht="33.75" customHeight="1" x14ac:dyDescent="0.25">
      <c r="A625" s="33" t="s">
        <v>382</v>
      </c>
      <c r="B625" s="26" t="s">
        <v>2896</v>
      </c>
      <c r="C625" s="26" t="s">
        <v>1700</v>
      </c>
      <c r="D625" s="26" t="s">
        <v>382</v>
      </c>
      <c r="E625" s="26"/>
      <c r="F625" s="26"/>
      <c r="G625" s="35">
        <v>42692</v>
      </c>
      <c r="H625" s="26"/>
      <c r="I625" s="26" t="s">
        <v>1056</v>
      </c>
      <c r="J625" s="26" t="s">
        <v>1057</v>
      </c>
      <c r="K625" s="37">
        <v>387.98</v>
      </c>
      <c r="L625" s="37">
        <v>387.98</v>
      </c>
      <c r="M625" s="15">
        <v>0</v>
      </c>
      <c r="N625" s="37">
        <f t="shared" si="10"/>
        <v>387.98</v>
      </c>
      <c r="O625" s="26"/>
      <c r="P625" s="26"/>
      <c r="Q625" s="26"/>
      <c r="R625" s="26"/>
      <c r="S625" s="38"/>
    </row>
    <row r="626" spans="1:19" s="52" customFormat="1" ht="33.75" customHeight="1" x14ac:dyDescent="0.25">
      <c r="A626" s="33" t="s">
        <v>382</v>
      </c>
      <c r="B626" s="26" t="s">
        <v>2897</v>
      </c>
      <c r="C626" s="26" t="s">
        <v>1700</v>
      </c>
      <c r="D626" s="26" t="s">
        <v>382</v>
      </c>
      <c r="E626" s="26"/>
      <c r="F626" s="26"/>
      <c r="G626" s="35">
        <v>42692</v>
      </c>
      <c r="H626" s="26"/>
      <c r="I626" s="26" t="s">
        <v>1056</v>
      </c>
      <c r="J626" s="26" t="s">
        <v>1057</v>
      </c>
      <c r="K626" s="37">
        <v>387.98</v>
      </c>
      <c r="L626" s="37">
        <v>387.98</v>
      </c>
      <c r="M626" s="15">
        <v>0</v>
      </c>
      <c r="N626" s="37">
        <f t="shared" si="10"/>
        <v>387.98</v>
      </c>
      <c r="O626" s="26"/>
      <c r="P626" s="26"/>
      <c r="Q626" s="26"/>
      <c r="R626" s="26"/>
      <c r="S626" s="38"/>
    </row>
    <row r="627" spans="1:19" s="52" customFormat="1" ht="33.75" customHeight="1" x14ac:dyDescent="0.25">
      <c r="A627" s="33" t="s">
        <v>382</v>
      </c>
      <c r="B627" s="26" t="s">
        <v>2898</v>
      </c>
      <c r="C627" s="26" t="s">
        <v>1700</v>
      </c>
      <c r="D627" s="26" t="s">
        <v>382</v>
      </c>
      <c r="E627" s="26"/>
      <c r="F627" s="26"/>
      <c r="G627" s="35">
        <v>42692</v>
      </c>
      <c r="H627" s="26"/>
      <c r="I627" s="26" t="s">
        <v>1056</v>
      </c>
      <c r="J627" s="26" t="s">
        <v>1057</v>
      </c>
      <c r="K627" s="37">
        <v>387.98</v>
      </c>
      <c r="L627" s="37">
        <v>387.98</v>
      </c>
      <c r="M627" s="15">
        <v>0</v>
      </c>
      <c r="N627" s="37">
        <f t="shared" si="10"/>
        <v>387.98</v>
      </c>
      <c r="O627" s="26"/>
      <c r="P627" s="26"/>
      <c r="Q627" s="26"/>
      <c r="R627" s="26"/>
      <c r="S627" s="38"/>
    </row>
    <row r="628" spans="1:19" s="52" customFormat="1" ht="33.75" customHeight="1" x14ac:dyDescent="0.25">
      <c r="A628" s="33" t="s">
        <v>382</v>
      </c>
      <c r="B628" s="26" t="s">
        <v>2899</v>
      </c>
      <c r="C628" s="26" t="s">
        <v>1700</v>
      </c>
      <c r="D628" s="26" t="s">
        <v>382</v>
      </c>
      <c r="E628" s="26"/>
      <c r="F628" s="26"/>
      <c r="G628" s="35">
        <v>42692</v>
      </c>
      <c r="H628" s="26"/>
      <c r="I628" s="26" t="s">
        <v>1056</v>
      </c>
      <c r="J628" s="26" t="s">
        <v>1057</v>
      </c>
      <c r="K628" s="37">
        <v>387.98</v>
      </c>
      <c r="L628" s="37">
        <v>387.98</v>
      </c>
      <c r="M628" s="15">
        <v>0</v>
      </c>
      <c r="N628" s="37">
        <f t="shared" si="10"/>
        <v>387.98</v>
      </c>
      <c r="O628" s="26"/>
      <c r="P628" s="26"/>
      <c r="Q628" s="26"/>
      <c r="R628" s="26"/>
      <c r="S628" s="38"/>
    </row>
    <row r="629" spans="1:19" s="52" customFormat="1" ht="33.75" customHeight="1" x14ac:dyDescent="0.25">
      <c r="A629" s="33" t="s">
        <v>382</v>
      </c>
      <c r="B629" s="26" t="s">
        <v>2900</v>
      </c>
      <c r="C629" s="26" t="s">
        <v>1700</v>
      </c>
      <c r="D629" s="26" t="s">
        <v>382</v>
      </c>
      <c r="E629" s="26"/>
      <c r="F629" s="26"/>
      <c r="G629" s="35">
        <v>42692</v>
      </c>
      <c r="H629" s="26"/>
      <c r="I629" s="26" t="s">
        <v>1056</v>
      </c>
      <c r="J629" s="26" t="s">
        <v>1057</v>
      </c>
      <c r="K629" s="37">
        <v>387.98</v>
      </c>
      <c r="L629" s="37">
        <v>387.98</v>
      </c>
      <c r="M629" s="15">
        <v>0</v>
      </c>
      <c r="N629" s="37">
        <f t="shared" si="10"/>
        <v>387.98</v>
      </c>
      <c r="O629" s="26"/>
      <c r="P629" s="26"/>
      <c r="Q629" s="26"/>
      <c r="R629" s="26"/>
      <c r="S629" s="38"/>
    </row>
    <row r="630" spans="1:19" s="52" customFormat="1" ht="33.75" customHeight="1" x14ac:dyDescent="0.25">
      <c r="A630" s="33" t="s">
        <v>382</v>
      </c>
      <c r="B630" s="26" t="s">
        <v>2901</v>
      </c>
      <c r="C630" s="26" t="s">
        <v>1700</v>
      </c>
      <c r="D630" s="26" t="s">
        <v>382</v>
      </c>
      <c r="E630" s="26"/>
      <c r="F630" s="26"/>
      <c r="G630" s="35">
        <v>42692</v>
      </c>
      <c r="H630" s="26"/>
      <c r="I630" s="26" t="s">
        <v>1056</v>
      </c>
      <c r="J630" s="26" t="s">
        <v>1057</v>
      </c>
      <c r="K630" s="37">
        <v>387.98</v>
      </c>
      <c r="L630" s="37">
        <v>387.98</v>
      </c>
      <c r="M630" s="15">
        <v>0</v>
      </c>
      <c r="N630" s="37">
        <f t="shared" si="10"/>
        <v>387.98</v>
      </c>
      <c r="O630" s="26"/>
      <c r="P630" s="26"/>
      <c r="Q630" s="26"/>
      <c r="R630" s="26"/>
      <c r="S630" s="38"/>
    </row>
    <row r="631" spans="1:19" s="52" customFormat="1" ht="33.75" customHeight="1" x14ac:dyDescent="0.25">
      <c r="A631" s="33" t="s">
        <v>382</v>
      </c>
      <c r="B631" s="26" t="s">
        <v>2902</v>
      </c>
      <c r="C631" s="26" t="s">
        <v>1700</v>
      </c>
      <c r="D631" s="26" t="s">
        <v>382</v>
      </c>
      <c r="E631" s="26"/>
      <c r="F631" s="26"/>
      <c r="G631" s="35">
        <v>42692</v>
      </c>
      <c r="H631" s="26"/>
      <c r="I631" s="26" t="s">
        <v>1056</v>
      </c>
      <c r="J631" s="26" t="s">
        <v>1057</v>
      </c>
      <c r="K631" s="37">
        <v>387.98</v>
      </c>
      <c r="L631" s="37">
        <v>387.98</v>
      </c>
      <c r="M631" s="15">
        <v>0</v>
      </c>
      <c r="N631" s="37">
        <f t="shared" si="10"/>
        <v>387.98</v>
      </c>
      <c r="O631" s="26"/>
      <c r="P631" s="26"/>
      <c r="Q631" s="26"/>
      <c r="R631" s="26"/>
      <c r="S631" s="38"/>
    </row>
    <row r="632" spans="1:19" s="52" customFormat="1" ht="33.75" customHeight="1" x14ac:dyDescent="0.25">
      <c r="A632" s="33" t="s">
        <v>382</v>
      </c>
      <c r="B632" s="26" t="s">
        <v>2903</v>
      </c>
      <c r="C632" s="26" t="s">
        <v>1700</v>
      </c>
      <c r="D632" s="26" t="s">
        <v>382</v>
      </c>
      <c r="E632" s="26"/>
      <c r="F632" s="26"/>
      <c r="G632" s="35">
        <v>42692</v>
      </c>
      <c r="H632" s="26"/>
      <c r="I632" s="26" t="s">
        <v>1056</v>
      </c>
      <c r="J632" s="26" t="s">
        <v>1057</v>
      </c>
      <c r="K632" s="37">
        <v>387.98</v>
      </c>
      <c r="L632" s="37">
        <v>387.98</v>
      </c>
      <c r="M632" s="15">
        <v>0</v>
      </c>
      <c r="N632" s="37">
        <f t="shared" si="10"/>
        <v>387.98</v>
      </c>
      <c r="O632" s="26"/>
      <c r="P632" s="26"/>
      <c r="Q632" s="26"/>
      <c r="R632" s="26"/>
      <c r="S632" s="38"/>
    </row>
    <row r="633" spans="1:19" s="52" customFormat="1" ht="33.75" customHeight="1" x14ac:dyDescent="0.25">
      <c r="A633" s="33" t="s">
        <v>382</v>
      </c>
      <c r="B633" s="26" t="s">
        <v>2904</v>
      </c>
      <c r="C633" s="26" t="s">
        <v>1700</v>
      </c>
      <c r="D633" s="26" t="s">
        <v>382</v>
      </c>
      <c r="E633" s="26"/>
      <c r="F633" s="26"/>
      <c r="G633" s="35">
        <v>42692</v>
      </c>
      <c r="H633" s="26"/>
      <c r="I633" s="26" t="s">
        <v>1056</v>
      </c>
      <c r="J633" s="26" t="s">
        <v>1057</v>
      </c>
      <c r="K633" s="37">
        <v>387.98</v>
      </c>
      <c r="L633" s="37">
        <v>387.98</v>
      </c>
      <c r="M633" s="15">
        <v>0</v>
      </c>
      <c r="N633" s="37">
        <f t="shared" si="10"/>
        <v>387.98</v>
      </c>
      <c r="O633" s="26"/>
      <c r="P633" s="26"/>
      <c r="Q633" s="26"/>
      <c r="R633" s="26"/>
      <c r="S633" s="38"/>
    </row>
    <row r="634" spans="1:19" s="52" customFormat="1" ht="33.75" customHeight="1" x14ac:dyDescent="0.25">
      <c r="A634" s="33" t="s">
        <v>382</v>
      </c>
      <c r="B634" s="26" t="s">
        <v>2905</v>
      </c>
      <c r="C634" s="26" t="s">
        <v>1700</v>
      </c>
      <c r="D634" s="26" t="s">
        <v>382</v>
      </c>
      <c r="E634" s="26"/>
      <c r="F634" s="26"/>
      <c r="G634" s="35">
        <v>42692</v>
      </c>
      <c r="H634" s="26"/>
      <c r="I634" s="26" t="s">
        <v>1056</v>
      </c>
      <c r="J634" s="26" t="s">
        <v>1057</v>
      </c>
      <c r="K634" s="37">
        <v>387.98</v>
      </c>
      <c r="L634" s="37">
        <v>387.98</v>
      </c>
      <c r="M634" s="15">
        <v>0</v>
      </c>
      <c r="N634" s="37">
        <f t="shared" si="10"/>
        <v>387.98</v>
      </c>
      <c r="O634" s="26"/>
      <c r="P634" s="26"/>
      <c r="Q634" s="26"/>
      <c r="R634" s="26"/>
      <c r="S634" s="38"/>
    </row>
    <row r="635" spans="1:19" s="52" customFormat="1" ht="33.75" customHeight="1" x14ac:dyDescent="0.25">
      <c r="A635" s="33" t="s">
        <v>382</v>
      </c>
      <c r="B635" s="26" t="s">
        <v>2906</v>
      </c>
      <c r="C635" s="26" t="s">
        <v>1700</v>
      </c>
      <c r="D635" s="26" t="s">
        <v>382</v>
      </c>
      <c r="E635" s="26"/>
      <c r="F635" s="26"/>
      <c r="G635" s="35">
        <v>42692</v>
      </c>
      <c r="H635" s="26"/>
      <c r="I635" s="26" t="s">
        <v>1056</v>
      </c>
      <c r="J635" s="26" t="s">
        <v>1057</v>
      </c>
      <c r="K635" s="37">
        <v>387.98</v>
      </c>
      <c r="L635" s="37">
        <v>387.98</v>
      </c>
      <c r="M635" s="15">
        <v>0</v>
      </c>
      <c r="N635" s="37">
        <f t="shared" si="10"/>
        <v>387.98</v>
      </c>
      <c r="O635" s="26"/>
      <c r="P635" s="26"/>
      <c r="Q635" s="26"/>
      <c r="R635" s="26"/>
      <c r="S635" s="38"/>
    </row>
    <row r="636" spans="1:19" s="52" customFormat="1" ht="33.75" customHeight="1" x14ac:dyDescent="0.25">
      <c r="A636" s="33" t="s">
        <v>382</v>
      </c>
      <c r="B636" s="26" t="s">
        <v>2907</v>
      </c>
      <c r="C636" s="26" t="s">
        <v>1700</v>
      </c>
      <c r="D636" s="26" t="s">
        <v>382</v>
      </c>
      <c r="E636" s="26"/>
      <c r="F636" s="26"/>
      <c r="G636" s="35">
        <v>42692</v>
      </c>
      <c r="H636" s="26"/>
      <c r="I636" s="26" t="s">
        <v>1056</v>
      </c>
      <c r="J636" s="26" t="s">
        <v>1057</v>
      </c>
      <c r="K636" s="37">
        <v>387.98</v>
      </c>
      <c r="L636" s="37">
        <v>387.98</v>
      </c>
      <c r="M636" s="15">
        <v>0</v>
      </c>
      <c r="N636" s="37">
        <f t="shared" si="10"/>
        <v>387.98</v>
      </c>
      <c r="O636" s="26"/>
      <c r="P636" s="26"/>
      <c r="Q636" s="26"/>
      <c r="R636" s="26"/>
      <c r="S636" s="38"/>
    </row>
    <row r="637" spans="1:19" s="52" customFormat="1" ht="33.75" customHeight="1" x14ac:dyDescent="0.25">
      <c r="A637" s="33" t="s">
        <v>382</v>
      </c>
      <c r="B637" s="26" t="s">
        <v>2908</v>
      </c>
      <c r="C637" s="26" t="s">
        <v>1700</v>
      </c>
      <c r="D637" s="26" t="s">
        <v>382</v>
      </c>
      <c r="E637" s="26"/>
      <c r="F637" s="26"/>
      <c r="G637" s="35">
        <v>42692</v>
      </c>
      <c r="H637" s="26"/>
      <c r="I637" s="26" t="s">
        <v>1056</v>
      </c>
      <c r="J637" s="26" t="s">
        <v>1057</v>
      </c>
      <c r="K637" s="37">
        <v>387.98</v>
      </c>
      <c r="L637" s="37">
        <v>387.98</v>
      </c>
      <c r="M637" s="15">
        <v>0</v>
      </c>
      <c r="N637" s="37">
        <f t="shared" si="10"/>
        <v>387.98</v>
      </c>
      <c r="O637" s="26"/>
      <c r="P637" s="26"/>
      <c r="Q637" s="26"/>
      <c r="R637" s="26"/>
      <c r="S637" s="38"/>
    </row>
    <row r="638" spans="1:19" s="52" customFormat="1" ht="33.75" customHeight="1" x14ac:dyDescent="0.25">
      <c r="A638" s="33" t="s">
        <v>382</v>
      </c>
      <c r="B638" s="26" t="s">
        <v>2909</v>
      </c>
      <c r="C638" s="26" t="s">
        <v>1700</v>
      </c>
      <c r="D638" s="26" t="s">
        <v>382</v>
      </c>
      <c r="E638" s="26"/>
      <c r="F638" s="26"/>
      <c r="G638" s="35">
        <v>42692</v>
      </c>
      <c r="H638" s="26"/>
      <c r="I638" s="26" t="s">
        <v>1056</v>
      </c>
      <c r="J638" s="26" t="s">
        <v>1057</v>
      </c>
      <c r="K638" s="37">
        <v>387.98</v>
      </c>
      <c r="L638" s="37">
        <v>387.98</v>
      </c>
      <c r="M638" s="15">
        <v>0</v>
      </c>
      <c r="N638" s="37">
        <f t="shared" si="10"/>
        <v>387.98</v>
      </c>
      <c r="O638" s="26"/>
      <c r="P638" s="26"/>
      <c r="Q638" s="26"/>
      <c r="R638" s="26"/>
      <c r="S638" s="38"/>
    </row>
    <row r="639" spans="1:19" s="52" customFormat="1" ht="33.75" customHeight="1" x14ac:dyDescent="0.25">
      <c r="A639" s="33" t="s">
        <v>382</v>
      </c>
      <c r="B639" s="26" t="s">
        <v>2910</v>
      </c>
      <c r="C639" s="26" t="s">
        <v>1700</v>
      </c>
      <c r="D639" s="26" t="s">
        <v>382</v>
      </c>
      <c r="E639" s="26"/>
      <c r="F639" s="26"/>
      <c r="G639" s="35">
        <v>42692</v>
      </c>
      <c r="H639" s="26"/>
      <c r="I639" s="26" t="s">
        <v>1056</v>
      </c>
      <c r="J639" s="26" t="s">
        <v>1057</v>
      </c>
      <c r="K639" s="37">
        <v>387.98</v>
      </c>
      <c r="L639" s="37">
        <v>387.98</v>
      </c>
      <c r="M639" s="15">
        <v>0</v>
      </c>
      <c r="N639" s="37">
        <f t="shared" si="10"/>
        <v>387.98</v>
      </c>
      <c r="O639" s="26"/>
      <c r="P639" s="26"/>
      <c r="Q639" s="26"/>
      <c r="R639" s="26"/>
      <c r="S639" s="38"/>
    </row>
    <row r="640" spans="1:19" s="52" customFormat="1" ht="33.75" customHeight="1" x14ac:dyDescent="0.25">
      <c r="A640" s="33" t="s">
        <v>382</v>
      </c>
      <c r="B640" s="26" t="s">
        <v>2911</v>
      </c>
      <c r="C640" s="26" t="s">
        <v>1700</v>
      </c>
      <c r="D640" s="26" t="s">
        <v>382</v>
      </c>
      <c r="E640" s="26"/>
      <c r="F640" s="26"/>
      <c r="G640" s="35">
        <v>42692</v>
      </c>
      <c r="H640" s="26"/>
      <c r="I640" s="26" t="s">
        <v>1056</v>
      </c>
      <c r="J640" s="26" t="s">
        <v>1057</v>
      </c>
      <c r="K640" s="37">
        <v>387.98</v>
      </c>
      <c r="L640" s="37">
        <v>387.98</v>
      </c>
      <c r="M640" s="15">
        <v>0</v>
      </c>
      <c r="N640" s="37">
        <f t="shared" si="10"/>
        <v>387.98</v>
      </c>
      <c r="O640" s="26"/>
      <c r="P640" s="26"/>
      <c r="Q640" s="26"/>
      <c r="R640" s="26"/>
      <c r="S640" s="38"/>
    </row>
    <row r="641" spans="1:19" s="52" customFormat="1" ht="33.75" customHeight="1" x14ac:dyDescent="0.25">
      <c r="A641" s="33" t="s">
        <v>382</v>
      </c>
      <c r="B641" s="26" t="s">
        <v>2912</v>
      </c>
      <c r="C641" s="26" t="s">
        <v>1700</v>
      </c>
      <c r="D641" s="26" t="s">
        <v>382</v>
      </c>
      <c r="E641" s="26"/>
      <c r="F641" s="26"/>
      <c r="G641" s="35">
        <v>42692</v>
      </c>
      <c r="H641" s="26"/>
      <c r="I641" s="26" t="s">
        <v>1056</v>
      </c>
      <c r="J641" s="26" t="s">
        <v>1057</v>
      </c>
      <c r="K641" s="37">
        <v>387.98</v>
      </c>
      <c r="L641" s="37">
        <v>387.98</v>
      </c>
      <c r="M641" s="15">
        <v>0</v>
      </c>
      <c r="N641" s="37">
        <f t="shared" si="10"/>
        <v>387.98</v>
      </c>
      <c r="O641" s="26"/>
      <c r="P641" s="26"/>
      <c r="Q641" s="26"/>
      <c r="R641" s="26"/>
      <c r="S641" s="38"/>
    </row>
    <row r="642" spans="1:19" s="52" customFormat="1" ht="33.75" customHeight="1" x14ac:dyDescent="0.25">
      <c r="A642" s="33" t="s">
        <v>382</v>
      </c>
      <c r="B642" s="26" t="s">
        <v>2913</v>
      </c>
      <c r="C642" s="26" t="s">
        <v>1700</v>
      </c>
      <c r="D642" s="26" t="s">
        <v>382</v>
      </c>
      <c r="E642" s="26"/>
      <c r="F642" s="26"/>
      <c r="G642" s="35">
        <v>42692</v>
      </c>
      <c r="H642" s="26"/>
      <c r="I642" s="26" t="s">
        <v>1056</v>
      </c>
      <c r="J642" s="26" t="s">
        <v>1057</v>
      </c>
      <c r="K642" s="37">
        <v>387.98</v>
      </c>
      <c r="L642" s="37">
        <v>387.98</v>
      </c>
      <c r="M642" s="15">
        <v>0</v>
      </c>
      <c r="N642" s="37">
        <f t="shared" si="10"/>
        <v>387.98</v>
      </c>
      <c r="O642" s="26"/>
      <c r="P642" s="26"/>
      <c r="Q642" s="26"/>
      <c r="R642" s="26"/>
      <c r="S642" s="38"/>
    </row>
    <row r="643" spans="1:19" s="52" customFormat="1" ht="33.75" customHeight="1" x14ac:dyDescent="0.25">
      <c r="A643" s="33" t="s">
        <v>382</v>
      </c>
      <c r="B643" s="26" t="s">
        <v>2914</v>
      </c>
      <c r="C643" s="26" t="s">
        <v>1700</v>
      </c>
      <c r="D643" s="26" t="s">
        <v>382</v>
      </c>
      <c r="E643" s="26"/>
      <c r="F643" s="26"/>
      <c r="G643" s="35">
        <v>42692</v>
      </c>
      <c r="H643" s="26"/>
      <c r="I643" s="26" t="s">
        <v>1056</v>
      </c>
      <c r="J643" s="26" t="s">
        <v>1057</v>
      </c>
      <c r="K643" s="37">
        <v>387.98</v>
      </c>
      <c r="L643" s="37">
        <v>387.98</v>
      </c>
      <c r="M643" s="15">
        <v>0</v>
      </c>
      <c r="N643" s="37">
        <f t="shared" si="10"/>
        <v>387.98</v>
      </c>
      <c r="O643" s="26"/>
      <c r="P643" s="26"/>
      <c r="Q643" s="26"/>
      <c r="R643" s="26"/>
      <c r="S643" s="38"/>
    </row>
    <row r="644" spans="1:19" s="52" customFormat="1" ht="33.75" customHeight="1" x14ac:dyDescent="0.25">
      <c r="A644" s="33" t="s">
        <v>382</v>
      </c>
      <c r="B644" s="26" t="s">
        <v>2915</v>
      </c>
      <c r="C644" s="26" t="s">
        <v>1700</v>
      </c>
      <c r="D644" s="26" t="s">
        <v>382</v>
      </c>
      <c r="E644" s="26"/>
      <c r="F644" s="26"/>
      <c r="G644" s="35">
        <v>42692</v>
      </c>
      <c r="H644" s="26"/>
      <c r="I644" s="26" t="s">
        <v>1056</v>
      </c>
      <c r="J644" s="26" t="s">
        <v>1057</v>
      </c>
      <c r="K644" s="37">
        <v>387.98</v>
      </c>
      <c r="L644" s="37">
        <v>387.98</v>
      </c>
      <c r="M644" s="15">
        <v>0</v>
      </c>
      <c r="N644" s="37">
        <f t="shared" si="10"/>
        <v>387.98</v>
      </c>
      <c r="O644" s="26"/>
      <c r="P644" s="26"/>
      <c r="Q644" s="26"/>
      <c r="R644" s="26"/>
      <c r="S644" s="38"/>
    </row>
    <row r="645" spans="1:19" s="52" customFormat="1" ht="33.75" customHeight="1" x14ac:dyDescent="0.25">
      <c r="A645" s="33" t="s">
        <v>382</v>
      </c>
      <c r="B645" s="26" t="s">
        <v>2916</v>
      </c>
      <c r="C645" s="26" t="s">
        <v>1700</v>
      </c>
      <c r="D645" s="26" t="s">
        <v>382</v>
      </c>
      <c r="E645" s="26"/>
      <c r="F645" s="26"/>
      <c r="G645" s="35">
        <v>42692</v>
      </c>
      <c r="H645" s="26"/>
      <c r="I645" s="26" t="s">
        <v>1056</v>
      </c>
      <c r="J645" s="26" t="s">
        <v>1057</v>
      </c>
      <c r="K645" s="37">
        <v>387.98</v>
      </c>
      <c r="L645" s="37">
        <v>387.98</v>
      </c>
      <c r="M645" s="15">
        <v>0</v>
      </c>
      <c r="N645" s="37">
        <f t="shared" si="10"/>
        <v>387.98</v>
      </c>
      <c r="O645" s="26"/>
      <c r="P645" s="26"/>
      <c r="Q645" s="26"/>
      <c r="R645" s="26"/>
      <c r="S645" s="38"/>
    </row>
    <row r="646" spans="1:19" s="52" customFormat="1" ht="33.75" customHeight="1" x14ac:dyDescent="0.25">
      <c r="A646" s="33" t="s">
        <v>382</v>
      </c>
      <c r="B646" s="26" t="s">
        <v>2917</v>
      </c>
      <c r="C646" s="26" t="s">
        <v>1700</v>
      </c>
      <c r="D646" s="26" t="s">
        <v>382</v>
      </c>
      <c r="E646" s="26"/>
      <c r="F646" s="26"/>
      <c r="G646" s="35">
        <v>42692</v>
      </c>
      <c r="H646" s="26"/>
      <c r="I646" s="26" t="s">
        <v>1056</v>
      </c>
      <c r="J646" s="26" t="s">
        <v>1057</v>
      </c>
      <c r="K646" s="37">
        <v>387.98</v>
      </c>
      <c r="L646" s="37">
        <v>387.98</v>
      </c>
      <c r="M646" s="15">
        <v>0</v>
      </c>
      <c r="N646" s="37">
        <f t="shared" si="10"/>
        <v>387.98</v>
      </c>
      <c r="O646" s="26"/>
      <c r="P646" s="26"/>
      <c r="Q646" s="26"/>
      <c r="R646" s="26"/>
      <c r="S646" s="38"/>
    </row>
    <row r="647" spans="1:19" s="52" customFormat="1" ht="33.75" customHeight="1" x14ac:dyDescent="0.25">
      <c r="A647" s="33" t="s">
        <v>382</v>
      </c>
      <c r="B647" s="26" t="s">
        <v>2918</v>
      </c>
      <c r="C647" s="26" t="s">
        <v>1700</v>
      </c>
      <c r="D647" s="26" t="s">
        <v>382</v>
      </c>
      <c r="E647" s="26"/>
      <c r="F647" s="26"/>
      <c r="G647" s="35">
        <v>42692</v>
      </c>
      <c r="H647" s="26"/>
      <c r="I647" s="26" t="s">
        <v>1056</v>
      </c>
      <c r="J647" s="26" t="s">
        <v>1057</v>
      </c>
      <c r="K647" s="37">
        <v>456.95</v>
      </c>
      <c r="L647" s="37">
        <v>456.95</v>
      </c>
      <c r="M647" s="15">
        <v>0</v>
      </c>
      <c r="N647" s="37">
        <f t="shared" si="10"/>
        <v>456.95</v>
      </c>
      <c r="O647" s="26"/>
      <c r="P647" s="26"/>
      <c r="Q647" s="26"/>
      <c r="R647" s="26"/>
      <c r="S647" s="38"/>
    </row>
    <row r="648" spans="1:19" s="52" customFormat="1" ht="33.75" customHeight="1" x14ac:dyDescent="0.25">
      <c r="A648" s="33" t="s">
        <v>382</v>
      </c>
      <c r="B648" s="26" t="s">
        <v>2919</v>
      </c>
      <c r="C648" s="26" t="s">
        <v>1700</v>
      </c>
      <c r="D648" s="26" t="s">
        <v>382</v>
      </c>
      <c r="E648" s="26"/>
      <c r="F648" s="26"/>
      <c r="G648" s="35">
        <v>42692</v>
      </c>
      <c r="H648" s="26"/>
      <c r="I648" s="26" t="s">
        <v>1056</v>
      </c>
      <c r="J648" s="26" t="s">
        <v>1057</v>
      </c>
      <c r="K648" s="37">
        <v>387.98</v>
      </c>
      <c r="L648" s="37">
        <v>387.98</v>
      </c>
      <c r="M648" s="15">
        <v>0</v>
      </c>
      <c r="N648" s="37">
        <f t="shared" si="10"/>
        <v>387.98</v>
      </c>
      <c r="O648" s="26"/>
      <c r="P648" s="26"/>
      <c r="Q648" s="26"/>
      <c r="R648" s="26"/>
      <c r="S648" s="38"/>
    </row>
    <row r="649" spans="1:19" s="52" customFormat="1" ht="33.75" customHeight="1" x14ac:dyDescent="0.25">
      <c r="A649" s="33" t="s">
        <v>382</v>
      </c>
      <c r="B649" s="26" t="s">
        <v>2920</v>
      </c>
      <c r="C649" s="26" t="s">
        <v>1700</v>
      </c>
      <c r="D649" s="26" t="s">
        <v>382</v>
      </c>
      <c r="E649" s="26"/>
      <c r="F649" s="26"/>
      <c r="G649" s="35">
        <v>42692</v>
      </c>
      <c r="H649" s="26"/>
      <c r="I649" s="26" t="s">
        <v>1056</v>
      </c>
      <c r="J649" s="26" t="s">
        <v>1057</v>
      </c>
      <c r="K649" s="37">
        <v>387.98</v>
      </c>
      <c r="L649" s="37">
        <v>387.98</v>
      </c>
      <c r="M649" s="15">
        <v>0</v>
      </c>
      <c r="N649" s="37">
        <f t="shared" si="10"/>
        <v>387.98</v>
      </c>
      <c r="O649" s="26"/>
      <c r="P649" s="26"/>
      <c r="Q649" s="26"/>
      <c r="R649" s="26"/>
      <c r="S649" s="38"/>
    </row>
    <row r="650" spans="1:19" s="52" customFormat="1" ht="33.75" customHeight="1" x14ac:dyDescent="0.25">
      <c r="A650" s="33" t="s">
        <v>382</v>
      </c>
      <c r="B650" s="26" t="s">
        <v>2921</v>
      </c>
      <c r="C650" s="26" t="s">
        <v>1700</v>
      </c>
      <c r="D650" s="26" t="s">
        <v>382</v>
      </c>
      <c r="E650" s="26"/>
      <c r="F650" s="26"/>
      <c r="G650" s="35">
        <v>42692</v>
      </c>
      <c r="H650" s="26"/>
      <c r="I650" s="26" t="s">
        <v>1056</v>
      </c>
      <c r="J650" s="26" t="s">
        <v>1057</v>
      </c>
      <c r="K650" s="37">
        <v>387.98</v>
      </c>
      <c r="L650" s="37">
        <v>387.98</v>
      </c>
      <c r="M650" s="15">
        <v>0</v>
      </c>
      <c r="N650" s="37">
        <f t="shared" si="10"/>
        <v>387.98</v>
      </c>
      <c r="O650" s="26"/>
      <c r="P650" s="26"/>
      <c r="Q650" s="26"/>
      <c r="R650" s="26"/>
      <c r="S650" s="38"/>
    </row>
    <row r="651" spans="1:19" s="52" customFormat="1" ht="33.75" customHeight="1" x14ac:dyDescent="0.25">
      <c r="A651" s="33" t="s">
        <v>382</v>
      </c>
      <c r="B651" s="26" t="s">
        <v>2922</v>
      </c>
      <c r="C651" s="26" t="s">
        <v>1700</v>
      </c>
      <c r="D651" s="26" t="s">
        <v>382</v>
      </c>
      <c r="E651" s="26"/>
      <c r="F651" s="26"/>
      <c r="G651" s="35">
        <v>42692</v>
      </c>
      <c r="H651" s="26"/>
      <c r="I651" s="26" t="s">
        <v>1056</v>
      </c>
      <c r="J651" s="26" t="s">
        <v>1057</v>
      </c>
      <c r="K651" s="37">
        <v>387.98</v>
      </c>
      <c r="L651" s="37">
        <v>387.98</v>
      </c>
      <c r="M651" s="15">
        <v>0</v>
      </c>
      <c r="N651" s="37">
        <f t="shared" si="10"/>
        <v>387.98</v>
      </c>
      <c r="O651" s="26"/>
      <c r="P651" s="26"/>
      <c r="Q651" s="26"/>
      <c r="R651" s="26"/>
      <c r="S651" s="38"/>
    </row>
    <row r="652" spans="1:19" s="52" customFormat="1" ht="33.75" customHeight="1" x14ac:dyDescent="0.25">
      <c r="A652" s="33" t="s">
        <v>382</v>
      </c>
      <c r="B652" s="26" t="s">
        <v>2923</v>
      </c>
      <c r="C652" s="26" t="s">
        <v>1700</v>
      </c>
      <c r="D652" s="26" t="s">
        <v>382</v>
      </c>
      <c r="E652" s="26"/>
      <c r="F652" s="26"/>
      <c r="G652" s="35">
        <v>42692</v>
      </c>
      <c r="H652" s="26"/>
      <c r="I652" s="26" t="s">
        <v>1056</v>
      </c>
      <c r="J652" s="26" t="s">
        <v>1057</v>
      </c>
      <c r="K652" s="37">
        <v>387.98</v>
      </c>
      <c r="L652" s="37">
        <v>387.98</v>
      </c>
      <c r="M652" s="15">
        <v>0</v>
      </c>
      <c r="N652" s="37">
        <f t="shared" si="10"/>
        <v>387.98</v>
      </c>
      <c r="O652" s="26"/>
      <c r="P652" s="26"/>
      <c r="Q652" s="26"/>
      <c r="R652" s="26"/>
      <c r="S652" s="38"/>
    </row>
    <row r="653" spans="1:19" s="52" customFormat="1" ht="33.75" customHeight="1" x14ac:dyDescent="0.25">
      <c r="A653" s="33" t="s">
        <v>382</v>
      </c>
      <c r="B653" s="26" t="s">
        <v>2924</v>
      </c>
      <c r="C653" s="26" t="s">
        <v>1700</v>
      </c>
      <c r="D653" s="26" t="s">
        <v>382</v>
      </c>
      <c r="E653" s="26"/>
      <c r="F653" s="26"/>
      <c r="G653" s="35">
        <v>42692</v>
      </c>
      <c r="H653" s="26"/>
      <c r="I653" s="26" t="s">
        <v>1056</v>
      </c>
      <c r="J653" s="26" t="s">
        <v>1057</v>
      </c>
      <c r="K653" s="37">
        <v>387.98</v>
      </c>
      <c r="L653" s="37">
        <v>387.98</v>
      </c>
      <c r="M653" s="15">
        <v>0</v>
      </c>
      <c r="N653" s="37">
        <f t="shared" si="10"/>
        <v>387.98</v>
      </c>
      <c r="O653" s="26"/>
      <c r="P653" s="26"/>
      <c r="Q653" s="26"/>
      <c r="R653" s="26"/>
      <c r="S653" s="38"/>
    </row>
    <row r="654" spans="1:19" s="52" customFormat="1" ht="33.75" customHeight="1" x14ac:dyDescent="0.25">
      <c r="A654" s="33" t="s">
        <v>382</v>
      </c>
      <c r="B654" s="26" t="s">
        <v>2925</v>
      </c>
      <c r="C654" s="26" t="s">
        <v>1700</v>
      </c>
      <c r="D654" s="26" t="s">
        <v>382</v>
      </c>
      <c r="E654" s="26"/>
      <c r="F654" s="26"/>
      <c r="G654" s="35">
        <v>42692</v>
      </c>
      <c r="H654" s="26"/>
      <c r="I654" s="26" t="s">
        <v>1056</v>
      </c>
      <c r="J654" s="26" t="s">
        <v>1057</v>
      </c>
      <c r="K654" s="37">
        <v>387.98</v>
      </c>
      <c r="L654" s="37">
        <v>387.98</v>
      </c>
      <c r="M654" s="15">
        <v>0</v>
      </c>
      <c r="N654" s="37">
        <f t="shared" si="10"/>
        <v>387.98</v>
      </c>
      <c r="O654" s="26"/>
      <c r="P654" s="26"/>
      <c r="Q654" s="26"/>
      <c r="R654" s="26"/>
      <c r="S654" s="38"/>
    </row>
    <row r="655" spans="1:19" s="52" customFormat="1" ht="33.75" customHeight="1" x14ac:dyDescent="0.25">
      <c r="A655" s="33" t="s">
        <v>382</v>
      </c>
      <c r="B655" s="26" t="s">
        <v>2926</v>
      </c>
      <c r="C655" s="26" t="s">
        <v>1700</v>
      </c>
      <c r="D655" s="26" t="s">
        <v>382</v>
      </c>
      <c r="E655" s="26"/>
      <c r="F655" s="26"/>
      <c r="G655" s="35">
        <v>42692</v>
      </c>
      <c r="H655" s="26"/>
      <c r="I655" s="26" t="s">
        <v>1056</v>
      </c>
      <c r="J655" s="26" t="s">
        <v>1057</v>
      </c>
      <c r="K655" s="37">
        <v>387.98</v>
      </c>
      <c r="L655" s="37">
        <v>387.98</v>
      </c>
      <c r="M655" s="15">
        <v>0</v>
      </c>
      <c r="N655" s="37">
        <f t="shared" si="10"/>
        <v>387.98</v>
      </c>
      <c r="O655" s="26"/>
      <c r="P655" s="26"/>
      <c r="Q655" s="26"/>
      <c r="R655" s="26"/>
      <c r="S655" s="38"/>
    </row>
    <row r="656" spans="1:19" s="52" customFormat="1" ht="33.75" customHeight="1" x14ac:dyDescent="0.25">
      <c r="A656" s="33" t="s">
        <v>382</v>
      </c>
      <c r="B656" s="26" t="s">
        <v>2927</v>
      </c>
      <c r="C656" s="26" t="s">
        <v>1700</v>
      </c>
      <c r="D656" s="26" t="s">
        <v>382</v>
      </c>
      <c r="E656" s="26"/>
      <c r="F656" s="26"/>
      <c r="G656" s="35">
        <v>42717</v>
      </c>
      <c r="H656" s="26"/>
      <c r="I656" s="26" t="s">
        <v>1056</v>
      </c>
      <c r="J656" s="26" t="s">
        <v>1057</v>
      </c>
      <c r="K656" s="37">
        <v>227.82</v>
      </c>
      <c r="L656" s="37">
        <v>227.82</v>
      </c>
      <c r="M656" s="15">
        <v>0</v>
      </c>
      <c r="N656" s="37">
        <f t="shared" si="10"/>
        <v>227.82</v>
      </c>
      <c r="O656" s="26"/>
      <c r="P656" s="26"/>
      <c r="Q656" s="26"/>
      <c r="R656" s="26"/>
      <c r="S656" s="38"/>
    </row>
    <row r="657" spans="1:19" s="52" customFormat="1" ht="33.75" customHeight="1" x14ac:dyDescent="0.25">
      <c r="A657" s="33" t="s">
        <v>382</v>
      </c>
      <c r="B657" s="26" t="s">
        <v>2928</v>
      </c>
      <c r="C657" s="26" t="s">
        <v>1700</v>
      </c>
      <c r="D657" s="26" t="s">
        <v>382</v>
      </c>
      <c r="E657" s="26"/>
      <c r="F657" s="26"/>
      <c r="G657" s="35">
        <v>42717</v>
      </c>
      <c r="H657" s="26"/>
      <c r="I657" s="26" t="s">
        <v>1056</v>
      </c>
      <c r="J657" s="26" t="s">
        <v>1057</v>
      </c>
      <c r="K657" s="37">
        <v>272.01</v>
      </c>
      <c r="L657" s="37">
        <v>272.01</v>
      </c>
      <c r="M657" s="15">
        <v>0</v>
      </c>
      <c r="N657" s="37">
        <f t="shared" si="10"/>
        <v>272.01</v>
      </c>
      <c r="O657" s="26"/>
      <c r="P657" s="26"/>
      <c r="Q657" s="26"/>
      <c r="R657" s="26"/>
      <c r="S657" s="38"/>
    </row>
    <row r="658" spans="1:19" s="52" customFormat="1" ht="33.75" customHeight="1" x14ac:dyDescent="0.25">
      <c r="A658" s="33" t="s">
        <v>382</v>
      </c>
      <c r="B658" s="26" t="s">
        <v>2929</v>
      </c>
      <c r="C658" s="26" t="s">
        <v>1700</v>
      </c>
      <c r="D658" s="26" t="s">
        <v>382</v>
      </c>
      <c r="E658" s="26"/>
      <c r="F658" s="26"/>
      <c r="G658" s="35">
        <v>42717</v>
      </c>
      <c r="H658" s="26"/>
      <c r="I658" s="26" t="s">
        <v>1056</v>
      </c>
      <c r="J658" s="26" t="s">
        <v>1057</v>
      </c>
      <c r="K658" s="37">
        <v>249.91</v>
      </c>
      <c r="L658" s="37">
        <v>249.91</v>
      </c>
      <c r="M658" s="15">
        <v>0</v>
      </c>
      <c r="N658" s="37">
        <f t="shared" si="10"/>
        <v>249.91</v>
      </c>
      <c r="O658" s="26"/>
      <c r="P658" s="26"/>
      <c r="Q658" s="26"/>
      <c r="R658" s="26"/>
      <c r="S658" s="38"/>
    </row>
    <row r="659" spans="1:19" s="52" customFormat="1" ht="33.75" customHeight="1" x14ac:dyDescent="0.25">
      <c r="A659" s="33" t="s">
        <v>382</v>
      </c>
      <c r="B659" s="26" t="s">
        <v>2930</v>
      </c>
      <c r="C659" s="26" t="s">
        <v>1700</v>
      </c>
      <c r="D659" s="26" t="s">
        <v>382</v>
      </c>
      <c r="E659" s="26"/>
      <c r="F659" s="26"/>
      <c r="G659" s="35">
        <v>42717</v>
      </c>
      <c r="H659" s="26"/>
      <c r="I659" s="26" t="s">
        <v>1056</v>
      </c>
      <c r="J659" s="26" t="s">
        <v>1057</v>
      </c>
      <c r="K659" s="37">
        <v>651.63</v>
      </c>
      <c r="L659" s="37">
        <v>651.63</v>
      </c>
      <c r="M659" s="15">
        <v>0</v>
      </c>
      <c r="N659" s="37">
        <f t="shared" si="10"/>
        <v>651.63</v>
      </c>
      <c r="O659" s="26"/>
      <c r="P659" s="26"/>
      <c r="Q659" s="26"/>
      <c r="R659" s="26"/>
      <c r="S659" s="38"/>
    </row>
    <row r="660" spans="1:19" s="52" customFormat="1" ht="33.75" customHeight="1" x14ac:dyDescent="0.25">
      <c r="A660" s="33" t="s">
        <v>382</v>
      </c>
      <c r="B660" s="26" t="s">
        <v>2931</v>
      </c>
      <c r="C660" s="26" t="s">
        <v>1700</v>
      </c>
      <c r="D660" s="26" t="s">
        <v>382</v>
      </c>
      <c r="E660" s="26"/>
      <c r="F660" s="26"/>
      <c r="G660" s="35">
        <v>42717</v>
      </c>
      <c r="H660" s="26"/>
      <c r="I660" s="26" t="s">
        <v>1056</v>
      </c>
      <c r="J660" s="26" t="s">
        <v>1057</v>
      </c>
      <c r="K660" s="37">
        <v>733.08</v>
      </c>
      <c r="L660" s="37">
        <v>733.08</v>
      </c>
      <c r="M660" s="15">
        <v>0</v>
      </c>
      <c r="N660" s="37">
        <f t="shared" si="10"/>
        <v>733.08</v>
      </c>
      <c r="O660" s="26"/>
      <c r="P660" s="26"/>
      <c r="Q660" s="26"/>
      <c r="R660" s="26"/>
      <c r="S660" s="38"/>
    </row>
    <row r="661" spans="1:19" s="52" customFormat="1" ht="33.75" customHeight="1" x14ac:dyDescent="0.25">
      <c r="A661" s="33" t="s">
        <v>382</v>
      </c>
      <c r="B661" s="26" t="s">
        <v>2932</v>
      </c>
      <c r="C661" s="26" t="s">
        <v>1700</v>
      </c>
      <c r="D661" s="26" t="s">
        <v>382</v>
      </c>
      <c r="E661" s="26"/>
      <c r="F661" s="26"/>
      <c r="G661" s="35">
        <v>42717</v>
      </c>
      <c r="H661" s="26"/>
      <c r="I661" s="26" t="s">
        <v>1056</v>
      </c>
      <c r="J661" s="26" t="s">
        <v>1057</v>
      </c>
      <c r="K661" s="37">
        <v>610.9</v>
      </c>
      <c r="L661" s="37">
        <v>610.9</v>
      </c>
      <c r="M661" s="15">
        <v>0</v>
      </c>
      <c r="N661" s="37">
        <f t="shared" si="10"/>
        <v>610.9</v>
      </c>
      <c r="O661" s="26"/>
      <c r="P661" s="26"/>
      <c r="Q661" s="26"/>
      <c r="R661" s="26"/>
      <c r="S661" s="38"/>
    </row>
    <row r="662" spans="1:19" s="52" customFormat="1" ht="33.75" customHeight="1" x14ac:dyDescent="0.25">
      <c r="A662" s="33" t="s">
        <v>382</v>
      </c>
      <c r="B662" s="26" t="s">
        <v>2933</v>
      </c>
      <c r="C662" s="26" t="s">
        <v>1700</v>
      </c>
      <c r="D662" s="26" t="s">
        <v>382</v>
      </c>
      <c r="E662" s="26"/>
      <c r="F662" s="26"/>
      <c r="G662" s="35">
        <v>42717</v>
      </c>
      <c r="H662" s="26"/>
      <c r="I662" s="26" t="s">
        <v>1056</v>
      </c>
      <c r="J662" s="26" t="s">
        <v>1057</v>
      </c>
      <c r="K662" s="37">
        <v>692.35</v>
      </c>
      <c r="L662" s="37">
        <v>692.35</v>
      </c>
      <c r="M662" s="15">
        <v>0</v>
      </c>
      <c r="N662" s="37">
        <f t="shared" si="10"/>
        <v>692.35</v>
      </c>
      <c r="O662" s="26"/>
      <c r="P662" s="26"/>
      <c r="Q662" s="26"/>
      <c r="R662" s="26"/>
      <c r="S662" s="38"/>
    </row>
    <row r="663" spans="1:19" s="52" customFormat="1" ht="33.75" customHeight="1" x14ac:dyDescent="0.25">
      <c r="A663" s="33" t="s">
        <v>382</v>
      </c>
      <c r="B663" s="26" t="s">
        <v>2934</v>
      </c>
      <c r="C663" s="26" t="s">
        <v>1700</v>
      </c>
      <c r="D663" s="26" t="s">
        <v>382</v>
      </c>
      <c r="E663" s="26"/>
      <c r="F663" s="26"/>
      <c r="G663" s="35">
        <v>42717</v>
      </c>
      <c r="H663" s="26"/>
      <c r="I663" s="26" t="s">
        <v>1056</v>
      </c>
      <c r="J663" s="26" t="s">
        <v>1057</v>
      </c>
      <c r="K663" s="37">
        <v>345.14</v>
      </c>
      <c r="L663" s="37">
        <v>345.14</v>
      </c>
      <c r="M663" s="15">
        <v>0</v>
      </c>
      <c r="N663" s="37">
        <f t="shared" si="10"/>
        <v>345.14</v>
      </c>
      <c r="O663" s="26"/>
      <c r="P663" s="26"/>
      <c r="Q663" s="26"/>
      <c r="R663" s="26"/>
      <c r="S663" s="38"/>
    </row>
    <row r="664" spans="1:19" s="52" customFormat="1" ht="33.75" customHeight="1" x14ac:dyDescent="0.25">
      <c r="A664" s="33" t="s">
        <v>382</v>
      </c>
      <c r="B664" s="26" t="s">
        <v>2935</v>
      </c>
      <c r="C664" s="26" t="s">
        <v>1700</v>
      </c>
      <c r="D664" s="26" t="s">
        <v>382</v>
      </c>
      <c r="E664" s="26"/>
      <c r="F664" s="26"/>
      <c r="G664" s="35">
        <v>42692</v>
      </c>
      <c r="H664" s="26"/>
      <c r="I664" s="26" t="s">
        <v>1028</v>
      </c>
      <c r="J664" s="26" t="s">
        <v>1029</v>
      </c>
      <c r="K664" s="37">
        <v>402.35</v>
      </c>
      <c r="L664" s="37">
        <v>402.35</v>
      </c>
      <c r="M664" s="15">
        <v>0</v>
      </c>
      <c r="N664" s="37">
        <f t="shared" si="10"/>
        <v>402.35</v>
      </c>
      <c r="O664" s="26"/>
      <c r="P664" s="26"/>
      <c r="Q664" s="26"/>
      <c r="R664" s="26"/>
      <c r="S664" s="38"/>
    </row>
    <row r="665" spans="1:19" s="52" customFormat="1" ht="33.75" customHeight="1" x14ac:dyDescent="0.25">
      <c r="A665" s="33" t="s">
        <v>382</v>
      </c>
      <c r="B665" s="26" t="s">
        <v>2936</v>
      </c>
      <c r="C665" s="26" t="s">
        <v>1700</v>
      </c>
      <c r="D665" s="26" t="s">
        <v>382</v>
      </c>
      <c r="E665" s="26"/>
      <c r="F665" s="26"/>
      <c r="G665" s="35">
        <v>42692</v>
      </c>
      <c r="H665" s="26"/>
      <c r="I665" s="26" t="s">
        <v>1028</v>
      </c>
      <c r="J665" s="26" t="s">
        <v>1029</v>
      </c>
      <c r="K665" s="37">
        <v>402.35</v>
      </c>
      <c r="L665" s="37">
        <v>402.35</v>
      </c>
      <c r="M665" s="15">
        <v>0</v>
      </c>
      <c r="N665" s="37">
        <f t="shared" si="10"/>
        <v>402.35</v>
      </c>
      <c r="O665" s="26"/>
      <c r="P665" s="26"/>
      <c r="Q665" s="26"/>
      <c r="R665" s="26"/>
      <c r="S665" s="38"/>
    </row>
    <row r="666" spans="1:19" s="52" customFormat="1" ht="33.75" customHeight="1" x14ac:dyDescent="0.25">
      <c r="A666" s="33" t="s">
        <v>382</v>
      </c>
      <c r="B666" s="26" t="s">
        <v>2937</v>
      </c>
      <c r="C666" s="26" t="s">
        <v>1700</v>
      </c>
      <c r="D666" s="26" t="s">
        <v>382</v>
      </c>
      <c r="E666" s="26"/>
      <c r="F666" s="26"/>
      <c r="G666" s="35">
        <v>42692</v>
      </c>
      <c r="H666" s="26"/>
      <c r="I666" s="26" t="s">
        <v>1028</v>
      </c>
      <c r="J666" s="26" t="s">
        <v>1029</v>
      </c>
      <c r="K666" s="37">
        <v>402.35</v>
      </c>
      <c r="L666" s="37">
        <v>402.35</v>
      </c>
      <c r="M666" s="15">
        <v>0</v>
      </c>
      <c r="N666" s="37">
        <f t="shared" si="10"/>
        <v>402.35</v>
      </c>
      <c r="O666" s="26"/>
      <c r="P666" s="26"/>
      <c r="Q666" s="26"/>
      <c r="R666" s="26"/>
      <c r="S666" s="38"/>
    </row>
    <row r="667" spans="1:19" s="52" customFormat="1" ht="33.75" customHeight="1" x14ac:dyDescent="0.25">
      <c r="A667" s="33" t="s">
        <v>382</v>
      </c>
      <c r="B667" s="26" t="s">
        <v>2938</v>
      </c>
      <c r="C667" s="26" t="s">
        <v>1700</v>
      </c>
      <c r="D667" s="26" t="s">
        <v>382</v>
      </c>
      <c r="E667" s="26"/>
      <c r="F667" s="26"/>
      <c r="G667" s="35">
        <v>42692</v>
      </c>
      <c r="H667" s="26"/>
      <c r="I667" s="26" t="s">
        <v>1028</v>
      </c>
      <c r="J667" s="26" t="s">
        <v>1029</v>
      </c>
      <c r="K667" s="37">
        <v>402.35</v>
      </c>
      <c r="L667" s="37">
        <v>402.35</v>
      </c>
      <c r="M667" s="15">
        <v>0</v>
      </c>
      <c r="N667" s="37">
        <f t="shared" si="10"/>
        <v>402.35</v>
      </c>
      <c r="O667" s="26"/>
      <c r="P667" s="26"/>
      <c r="Q667" s="26"/>
      <c r="R667" s="26"/>
      <c r="S667" s="38"/>
    </row>
    <row r="668" spans="1:19" s="52" customFormat="1" ht="33.75" customHeight="1" x14ac:dyDescent="0.25">
      <c r="A668" s="33" t="s">
        <v>382</v>
      </c>
      <c r="B668" s="26" t="s">
        <v>2939</v>
      </c>
      <c r="C668" s="26" t="s">
        <v>1700</v>
      </c>
      <c r="D668" s="26" t="s">
        <v>382</v>
      </c>
      <c r="E668" s="26"/>
      <c r="F668" s="26"/>
      <c r="G668" s="35">
        <v>42692</v>
      </c>
      <c r="H668" s="26"/>
      <c r="I668" s="26" t="s">
        <v>1028</v>
      </c>
      <c r="J668" s="26" t="s">
        <v>1029</v>
      </c>
      <c r="K668" s="37">
        <v>402.35</v>
      </c>
      <c r="L668" s="37">
        <v>402.35</v>
      </c>
      <c r="M668" s="15">
        <v>0</v>
      </c>
      <c r="N668" s="37">
        <f t="shared" si="10"/>
        <v>402.35</v>
      </c>
      <c r="O668" s="26"/>
      <c r="P668" s="26"/>
      <c r="Q668" s="26"/>
      <c r="R668" s="26"/>
      <c r="S668" s="38"/>
    </row>
    <row r="669" spans="1:19" s="52" customFormat="1" ht="33.75" customHeight="1" x14ac:dyDescent="0.25">
      <c r="A669" s="33" t="s">
        <v>382</v>
      </c>
      <c r="B669" s="26" t="s">
        <v>2940</v>
      </c>
      <c r="C669" s="26" t="s">
        <v>1700</v>
      </c>
      <c r="D669" s="26" t="s">
        <v>382</v>
      </c>
      <c r="E669" s="26"/>
      <c r="F669" s="26"/>
      <c r="G669" s="35">
        <v>42692</v>
      </c>
      <c r="H669" s="26"/>
      <c r="I669" s="26" t="s">
        <v>1028</v>
      </c>
      <c r="J669" s="26" t="s">
        <v>1029</v>
      </c>
      <c r="K669" s="37">
        <v>402.35</v>
      </c>
      <c r="L669" s="37">
        <v>402.35</v>
      </c>
      <c r="M669" s="15">
        <v>0</v>
      </c>
      <c r="N669" s="37">
        <f t="shared" si="10"/>
        <v>402.35</v>
      </c>
      <c r="O669" s="26"/>
      <c r="P669" s="26"/>
      <c r="Q669" s="26"/>
      <c r="R669" s="26"/>
      <c r="S669" s="38"/>
    </row>
    <row r="670" spans="1:19" s="52" customFormat="1" ht="33.75" customHeight="1" x14ac:dyDescent="0.25">
      <c r="A670" s="33" t="s">
        <v>382</v>
      </c>
      <c r="B670" s="26" t="s">
        <v>2941</v>
      </c>
      <c r="C670" s="26" t="s">
        <v>1700</v>
      </c>
      <c r="D670" s="26" t="s">
        <v>382</v>
      </c>
      <c r="E670" s="26"/>
      <c r="F670" s="26"/>
      <c r="G670" s="35">
        <v>42717</v>
      </c>
      <c r="H670" s="26"/>
      <c r="I670" s="26" t="s">
        <v>1028</v>
      </c>
      <c r="J670" s="26" t="s">
        <v>1029</v>
      </c>
      <c r="K670" s="37">
        <v>5.8</v>
      </c>
      <c r="L670" s="37">
        <v>5.8</v>
      </c>
      <c r="M670" s="15">
        <v>0</v>
      </c>
      <c r="N670" s="37">
        <f t="shared" si="10"/>
        <v>5.8</v>
      </c>
      <c r="O670" s="26"/>
      <c r="P670" s="26"/>
      <c r="Q670" s="26"/>
      <c r="R670" s="26"/>
      <c r="S670" s="38"/>
    </row>
    <row r="671" spans="1:19" s="52" customFormat="1" ht="33.75" customHeight="1" x14ac:dyDescent="0.25">
      <c r="A671" s="33" t="s">
        <v>382</v>
      </c>
      <c r="B671" s="26" t="s">
        <v>2942</v>
      </c>
      <c r="C671" s="26" t="s">
        <v>1700</v>
      </c>
      <c r="D671" s="26" t="s">
        <v>382</v>
      </c>
      <c r="E671" s="26"/>
      <c r="F671" s="26"/>
      <c r="G671" s="35">
        <v>42717</v>
      </c>
      <c r="H671" s="26"/>
      <c r="I671" s="26" t="s">
        <v>1028</v>
      </c>
      <c r="J671" s="26" t="s">
        <v>1029</v>
      </c>
      <c r="K671" s="37">
        <v>100.59</v>
      </c>
      <c r="L671" s="37">
        <v>100.59</v>
      </c>
      <c r="M671" s="15">
        <v>0</v>
      </c>
      <c r="N671" s="37">
        <f t="shared" ref="N671:N734" si="11">+K671</f>
        <v>100.59</v>
      </c>
      <c r="O671" s="26"/>
      <c r="P671" s="26"/>
      <c r="Q671" s="26"/>
      <c r="R671" s="26"/>
      <c r="S671" s="38"/>
    </row>
    <row r="672" spans="1:19" s="52" customFormat="1" ht="33.75" customHeight="1" x14ac:dyDescent="0.25">
      <c r="A672" s="33" t="s">
        <v>382</v>
      </c>
      <c r="B672" s="26" t="s">
        <v>2943</v>
      </c>
      <c r="C672" s="26" t="s">
        <v>1700</v>
      </c>
      <c r="D672" s="26" t="s">
        <v>382</v>
      </c>
      <c r="E672" s="26"/>
      <c r="F672" s="26"/>
      <c r="G672" s="35">
        <v>42692</v>
      </c>
      <c r="H672" s="26"/>
      <c r="I672" s="26" t="s">
        <v>1359</v>
      </c>
      <c r="J672" s="26" t="s">
        <v>2944</v>
      </c>
      <c r="K672" s="37">
        <v>373.61</v>
      </c>
      <c r="L672" s="37">
        <v>373.61</v>
      </c>
      <c r="M672" s="15">
        <v>0</v>
      </c>
      <c r="N672" s="37">
        <f t="shared" si="11"/>
        <v>373.61</v>
      </c>
      <c r="O672" s="26"/>
      <c r="P672" s="26"/>
      <c r="Q672" s="26"/>
      <c r="R672" s="26"/>
      <c r="S672" s="38"/>
    </row>
    <row r="673" spans="1:19" s="52" customFormat="1" ht="33.75" customHeight="1" x14ac:dyDescent="0.25">
      <c r="A673" s="33" t="s">
        <v>382</v>
      </c>
      <c r="B673" s="26" t="s">
        <v>2945</v>
      </c>
      <c r="C673" s="26" t="s">
        <v>1700</v>
      </c>
      <c r="D673" s="26" t="s">
        <v>382</v>
      </c>
      <c r="E673" s="26"/>
      <c r="F673" s="26"/>
      <c r="G673" s="35">
        <v>42692</v>
      </c>
      <c r="H673" s="26"/>
      <c r="I673" s="26" t="s">
        <v>1359</v>
      </c>
      <c r="J673" s="26" t="s">
        <v>2944</v>
      </c>
      <c r="K673" s="37">
        <v>373.61</v>
      </c>
      <c r="L673" s="37">
        <v>373.61</v>
      </c>
      <c r="M673" s="15">
        <v>0</v>
      </c>
      <c r="N673" s="37">
        <f t="shared" si="11"/>
        <v>373.61</v>
      </c>
      <c r="O673" s="26"/>
      <c r="P673" s="26"/>
      <c r="Q673" s="26"/>
      <c r="R673" s="26"/>
      <c r="S673" s="38"/>
    </row>
    <row r="674" spans="1:19" s="52" customFormat="1" ht="33.75" customHeight="1" x14ac:dyDescent="0.25">
      <c r="A674" s="33" t="s">
        <v>382</v>
      </c>
      <c r="B674" s="26" t="s">
        <v>2946</v>
      </c>
      <c r="C674" s="26" t="s">
        <v>1700</v>
      </c>
      <c r="D674" s="26" t="s">
        <v>382</v>
      </c>
      <c r="E674" s="26"/>
      <c r="F674" s="26"/>
      <c r="G674" s="35">
        <v>42692</v>
      </c>
      <c r="H674" s="26"/>
      <c r="I674" s="26" t="s">
        <v>1359</v>
      </c>
      <c r="J674" s="26" t="s">
        <v>2944</v>
      </c>
      <c r="K674" s="37">
        <v>373.61</v>
      </c>
      <c r="L674" s="37">
        <v>373.61</v>
      </c>
      <c r="M674" s="15">
        <v>0</v>
      </c>
      <c r="N674" s="37">
        <f t="shared" si="11"/>
        <v>373.61</v>
      </c>
      <c r="O674" s="26"/>
      <c r="P674" s="26"/>
      <c r="Q674" s="26"/>
      <c r="R674" s="26"/>
      <c r="S674" s="38"/>
    </row>
    <row r="675" spans="1:19" s="52" customFormat="1" ht="33.75" customHeight="1" x14ac:dyDescent="0.25">
      <c r="A675" s="33" t="s">
        <v>382</v>
      </c>
      <c r="B675" s="26" t="s">
        <v>2947</v>
      </c>
      <c r="C675" s="26" t="s">
        <v>1700</v>
      </c>
      <c r="D675" s="26" t="s">
        <v>382</v>
      </c>
      <c r="E675" s="26"/>
      <c r="F675" s="26"/>
      <c r="G675" s="35">
        <v>42692</v>
      </c>
      <c r="H675" s="26"/>
      <c r="I675" s="26" t="s">
        <v>1359</v>
      </c>
      <c r="J675" s="26" t="s">
        <v>2944</v>
      </c>
      <c r="K675" s="37">
        <v>373.61</v>
      </c>
      <c r="L675" s="37">
        <v>373.61</v>
      </c>
      <c r="M675" s="15">
        <v>0</v>
      </c>
      <c r="N675" s="37">
        <f t="shared" si="11"/>
        <v>373.61</v>
      </c>
      <c r="O675" s="26"/>
      <c r="P675" s="26"/>
      <c r="Q675" s="26"/>
      <c r="R675" s="26"/>
      <c r="S675" s="38"/>
    </row>
    <row r="676" spans="1:19" s="52" customFormat="1" ht="33.75" customHeight="1" x14ac:dyDescent="0.25">
      <c r="A676" s="33" t="s">
        <v>382</v>
      </c>
      <c r="B676" s="26" t="s">
        <v>2948</v>
      </c>
      <c r="C676" s="26" t="s">
        <v>1700</v>
      </c>
      <c r="D676" s="26" t="s">
        <v>382</v>
      </c>
      <c r="E676" s="26"/>
      <c r="F676" s="26"/>
      <c r="G676" s="35">
        <v>42692</v>
      </c>
      <c r="H676" s="26"/>
      <c r="I676" s="26" t="s">
        <v>1359</v>
      </c>
      <c r="J676" s="26" t="s">
        <v>2944</v>
      </c>
      <c r="K676" s="37">
        <v>373.61</v>
      </c>
      <c r="L676" s="37">
        <v>373.61</v>
      </c>
      <c r="M676" s="15">
        <v>0</v>
      </c>
      <c r="N676" s="37">
        <f t="shared" si="11"/>
        <v>373.61</v>
      </c>
      <c r="O676" s="26"/>
      <c r="P676" s="26"/>
      <c r="Q676" s="26"/>
      <c r="R676" s="26"/>
      <c r="S676" s="38"/>
    </row>
    <row r="677" spans="1:19" s="52" customFormat="1" ht="33.75" customHeight="1" x14ac:dyDescent="0.25">
      <c r="A677" s="33" t="s">
        <v>382</v>
      </c>
      <c r="B677" s="26" t="s">
        <v>2949</v>
      </c>
      <c r="C677" s="26" t="s">
        <v>1700</v>
      </c>
      <c r="D677" s="26" t="s">
        <v>382</v>
      </c>
      <c r="E677" s="26"/>
      <c r="F677" s="26"/>
      <c r="G677" s="35">
        <v>42692</v>
      </c>
      <c r="H677" s="26"/>
      <c r="I677" s="26" t="s">
        <v>1359</v>
      </c>
      <c r="J677" s="26" t="s">
        <v>2944</v>
      </c>
      <c r="K677" s="37">
        <v>373.61</v>
      </c>
      <c r="L677" s="37">
        <v>373.61</v>
      </c>
      <c r="M677" s="15">
        <v>0</v>
      </c>
      <c r="N677" s="37">
        <f t="shared" si="11"/>
        <v>373.61</v>
      </c>
      <c r="O677" s="26"/>
      <c r="P677" s="26"/>
      <c r="Q677" s="26"/>
      <c r="R677" s="26"/>
      <c r="S677" s="38"/>
    </row>
    <row r="678" spans="1:19" s="52" customFormat="1" ht="33.75" customHeight="1" x14ac:dyDescent="0.25">
      <c r="A678" s="33" t="s">
        <v>382</v>
      </c>
      <c r="B678" s="26" t="s">
        <v>2950</v>
      </c>
      <c r="C678" s="26" t="s">
        <v>1700</v>
      </c>
      <c r="D678" s="26" t="s">
        <v>382</v>
      </c>
      <c r="E678" s="26"/>
      <c r="F678" s="26"/>
      <c r="G678" s="35">
        <v>42692</v>
      </c>
      <c r="H678" s="26"/>
      <c r="I678" s="26" t="s">
        <v>1359</v>
      </c>
      <c r="J678" s="26" t="s">
        <v>2944</v>
      </c>
      <c r="K678" s="37">
        <v>373.61</v>
      </c>
      <c r="L678" s="37">
        <v>373.61</v>
      </c>
      <c r="M678" s="15">
        <v>0</v>
      </c>
      <c r="N678" s="37">
        <f t="shared" si="11"/>
        <v>373.61</v>
      </c>
      <c r="O678" s="26"/>
      <c r="P678" s="26"/>
      <c r="Q678" s="26"/>
      <c r="R678" s="26"/>
      <c r="S678" s="38"/>
    </row>
    <row r="679" spans="1:19" s="52" customFormat="1" ht="33.75" customHeight="1" x14ac:dyDescent="0.25">
      <c r="A679" s="33" t="s">
        <v>382</v>
      </c>
      <c r="B679" s="26" t="s">
        <v>2951</v>
      </c>
      <c r="C679" s="26" t="s">
        <v>1700</v>
      </c>
      <c r="D679" s="26" t="s">
        <v>382</v>
      </c>
      <c r="E679" s="26"/>
      <c r="F679" s="26"/>
      <c r="G679" s="35">
        <v>42692</v>
      </c>
      <c r="H679" s="26"/>
      <c r="I679" s="26" t="s">
        <v>1359</v>
      </c>
      <c r="J679" s="26" t="s">
        <v>2944</v>
      </c>
      <c r="K679" s="37">
        <v>373.61</v>
      </c>
      <c r="L679" s="37">
        <v>373.61</v>
      </c>
      <c r="M679" s="15">
        <v>0</v>
      </c>
      <c r="N679" s="37">
        <f t="shared" si="11"/>
        <v>373.61</v>
      </c>
      <c r="O679" s="26"/>
      <c r="P679" s="26"/>
      <c r="Q679" s="26"/>
      <c r="R679" s="26"/>
      <c r="S679" s="38"/>
    </row>
    <row r="680" spans="1:19" s="52" customFormat="1" ht="33.75" customHeight="1" x14ac:dyDescent="0.25">
      <c r="A680" s="33" t="s">
        <v>382</v>
      </c>
      <c r="B680" s="26" t="s">
        <v>2952</v>
      </c>
      <c r="C680" s="26" t="s">
        <v>1700</v>
      </c>
      <c r="D680" s="26" t="s">
        <v>382</v>
      </c>
      <c r="E680" s="26"/>
      <c r="F680" s="26"/>
      <c r="G680" s="35">
        <v>42692</v>
      </c>
      <c r="H680" s="26"/>
      <c r="I680" s="26" t="s">
        <v>1359</v>
      </c>
      <c r="J680" s="26" t="s">
        <v>2944</v>
      </c>
      <c r="K680" s="37">
        <v>373.61</v>
      </c>
      <c r="L680" s="37">
        <v>373.61</v>
      </c>
      <c r="M680" s="15">
        <v>0</v>
      </c>
      <c r="N680" s="37">
        <f t="shared" si="11"/>
        <v>373.61</v>
      </c>
      <c r="O680" s="26"/>
      <c r="P680" s="26"/>
      <c r="Q680" s="26"/>
      <c r="R680" s="26"/>
      <c r="S680" s="38"/>
    </row>
    <row r="681" spans="1:19" s="52" customFormat="1" ht="33.75" customHeight="1" x14ac:dyDescent="0.25">
      <c r="A681" s="33" t="s">
        <v>382</v>
      </c>
      <c r="B681" s="26" t="s">
        <v>2953</v>
      </c>
      <c r="C681" s="26" t="s">
        <v>1700</v>
      </c>
      <c r="D681" s="26" t="s">
        <v>382</v>
      </c>
      <c r="E681" s="26"/>
      <c r="F681" s="26"/>
      <c r="G681" s="35">
        <v>42692</v>
      </c>
      <c r="H681" s="26"/>
      <c r="I681" s="26" t="s">
        <v>1359</v>
      </c>
      <c r="J681" s="26" t="s">
        <v>2944</v>
      </c>
      <c r="K681" s="37">
        <v>373.61</v>
      </c>
      <c r="L681" s="37">
        <v>373.61</v>
      </c>
      <c r="M681" s="15">
        <v>0</v>
      </c>
      <c r="N681" s="37">
        <f t="shared" si="11"/>
        <v>373.61</v>
      </c>
      <c r="O681" s="26"/>
      <c r="P681" s="26"/>
      <c r="Q681" s="26"/>
      <c r="R681" s="26"/>
      <c r="S681" s="38"/>
    </row>
    <row r="682" spans="1:19" s="52" customFormat="1" ht="33.75" customHeight="1" x14ac:dyDescent="0.25">
      <c r="A682" s="33" t="s">
        <v>382</v>
      </c>
      <c r="B682" s="26" t="s">
        <v>2954</v>
      </c>
      <c r="C682" s="26" t="s">
        <v>1700</v>
      </c>
      <c r="D682" s="26" t="s">
        <v>382</v>
      </c>
      <c r="E682" s="26"/>
      <c r="F682" s="26"/>
      <c r="G682" s="35">
        <v>42692</v>
      </c>
      <c r="H682" s="26"/>
      <c r="I682" s="26" t="s">
        <v>1359</v>
      </c>
      <c r="J682" s="26" t="s">
        <v>2944</v>
      </c>
      <c r="K682" s="37">
        <v>373.61</v>
      </c>
      <c r="L682" s="37">
        <v>373.61</v>
      </c>
      <c r="M682" s="15">
        <v>0</v>
      </c>
      <c r="N682" s="37">
        <f t="shared" si="11"/>
        <v>373.61</v>
      </c>
      <c r="O682" s="26"/>
      <c r="P682" s="26"/>
      <c r="Q682" s="26"/>
      <c r="R682" s="26"/>
      <c r="S682" s="38"/>
    </row>
    <row r="683" spans="1:19" s="52" customFormat="1" ht="33.75" customHeight="1" x14ac:dyDescent="0.25">
      <c r="A683" s="33" t="s">
        <v>382</v>
      </c>
      <c r="B683" s="26" t="s">
        <v>2955</v>
      </c>
      <c r="C683" s="26" t="s">
        <v>1700</v>
      </c>
      <c r="D683" s="26" t="s">
        <v>382</v>
      </c>
      <c r="E683" s="26"/>
      <c r="F683" s="26"/>
      <c r="G683" s="35">
        <v>42692</v>
      </c>
      <c r="H683" s="26"/>
      <c r="I683" s="26" t="s">
        <v>1359</v>
      </c>
      <c r="J683" s="26" t="s">
        <v>2944</v>
      </c>
      <c r="K683" s="37">
        <v>373.61</v>
      </c>
      <c r="L683" s="37">
        <v>373.61</v>
      </c>
      <c r="M683" s="15">
        <v>0</v>
      </c>
      <c r="N683" s="37">
        <f t="shared" si="11"/>
        <v>373.61</v>
      </c>
      <c r="O683" s="26"/>
      <c r="P683" s="26"/>
      <c r="Q683" s="26"/>
      <c r="R683" s="26"/>
      <c r="S683" s="38"/>
    </row>
    <row r="684" spans="1:19" s="52" customFormat="1" ht="33.75" customHeight="1" x14ac:dyDescent="0.25">
      <c r="A684" s="33" t="s">
        <v>382</v>
      </c>
      <c r="B684" s="26" t="s">
        <v>2956</v>
      </c>
      <c r="C684" s="26" t="s">
        <v>1700</v>
      </c>
      <c r="D684" s="26" t="s">
        <v>382</v>
      </c>
      <c r="E684" s="26"/>
      <c r="F684" s="26"/>
      <c r="G684" s="35">
        <v>42692</v>
      </c>
      <c r="H684" s="26"/>
      <c r="I684" s="26" t="s">
        <v>1359</v>
      </c>
      <c r="J684" s="26" t="s">
        <v>2944</v>
      </c>
      <c r="K684" s="37">
        <v>373.61</v>
      </c>
      <c r="L684" s="37">
        <v>373.61</v>
      </c>
      <c r="M684" s="15">
        <v>0</v>
      </c>
      <c r="N684" s="37">
        <f t="shared" si="11"/>
        <v>373.61</v>
      </c>
      <c r="O684" s="26"/>
      <c r="P684" s="26"/>
      <c r="Q684" s="26"/>
      <c r="R684" s="26"/>
      <c r="S684" s="38"/>
    </row>
    <row r="685" spans="1:19" s="52" customFormat="1" ht="33.75" customHeight="1" x14ac:dyDescent="0.25">
      <c r="A685" s="33" t="s">
        <v>382</v>
      </c>
      <c r="B685" s="26" t="s">
        <v>2957</v>
      </c>
      <c r="C685" s="26" t="s">
        <v>1700</v>
      </c>
      <c r="D685" s="26" t="s">
        <v>382</v>
      </c>
      <c r="E685" s="26"/>
      <c r="F685" s="26"/>
      <c r="G685" s="35">
        <v>42692</v>
      </c>
      <c r="H685" s="26"/>
      <c r="I685" s="26" t="s">
        <v>1359</v>
      </c>
      <c r="J685" s="26" t="s">
        <v>2944</v>
      </c>
      <c r="K685" s="37">
        <v>373.61</v>
      </c>
      <c r="L685" s="37">
        <v>373.61</v>
      </c>
      <c r="M685" s="15">
        <v>0</v>
      </c>
      <c r="N685" s="37">
        <f t="shared" si="11"/>
        <v>373.61</v>
      </c>
      <c r="O685" s="26"/>
      <c r="P685" s="26"/>
      <c r="Q685" s="26"/>
      <c r="R685" s="26"/>
      <c r="S685" s="38"/>
    </row>
    <row r="686" spans="1:19" s="52" customFormat="1" ht="33.75" customHeight="1" x14ac:dyDescent="0.25">
      <c r="A686" s="33" t="s">
        <v>382</v>
      </c>
      <c r="B686" s="26" t="s">
        <v>2958</v>
      </c>
      <c r="C686" s="26" t="s">
        <v>1700</v>
      </c>
      <c r="D686" s="26" t="s">
        <v>382</v>
      </c>
      <c r="E686" s="26"/>
      <c r="F686" s="26"/>
      <c r="G686" s="35">
        <v>42692</v>
      </c>
      <c r="H686" s="26"/>
      <c r="I686" s="26" t="s">
        <v>1359</v>
      </c>
      <c r="J686" s="26" t="s">
        <v>2944</v>
      </c>
      <c r="K686" s="37">
        <v>373.61</v>
      </c>
      <c r="L686" s="37">
        <v>373.61</v>
      </c>
      <c r="M686" s="15">
        <v>0</v>
      </c>
      <c r="N686" s="37">
        <f t="shared" si="11"/>
        <v>373.61</v>
      </c>
      <c r="O686" s="26"/>
      <c r="P686" s="26"/>
      <c r="Q686" s="26"/>
      <c r="R686" s="26"/>
      <c r="S686" s="38"/>
    </row>
    <row r="687" spans="1:19" s="52" customFormat="1" ht="33.75" customHeight="1" x14ac:dyDescent="0.25">
      <c r="A687" s="33" t="s">
        <v>382</v>
      </c>
      <c r="B687" s="26" t="s">
        <v>2959</v>
      </c>
      <c r="C687" s="26" t="s">
        <v>1700</v>
      </c>
      <c r="D687" s="26" t="s">
        <v>382</v>
      </c>
      <c r="E687" s="26"/>
      <c r="F687" s="26"/>
      <c r="G687" s="35">
        <v>42692</v>
      </c>
      <c r="H687" s="26"/>
      <c r="I687" s="26" t="s">
        <v>1359</v>
      </c>
      <c r="J687" s="26" t="s">
        <v>2944</v>
      </c>
      <c r="K687" s="37">
        <v>373.61</v>
      </c>
      <c r="L687" s="37">
        <v>373.61</v>
      </c>
      <c r="M687" s="15">
        <v>0</v>
      </c>
      <c r="N687" s="37">
        <f t="shared" si="11"/>
        <v>373.61</v>
      </c>
      <c r="O687" s="26"/>
      <c r="P687" s="26"/>
      <c r="Q687" s="26"/>
      <c r="R687" s="26"/>
      <c r="S687" s="38"/>
    </row>
    <row r="688" spans="1:19" s="52" customFormat="1" ht="33.75" customHeight="1" x14ac:dyDescent="0.25">
      <c r="A688" s="33" t="s">
        <v>382</v>
      </c>
      <c r="B688" s="26" t="s">
        <v>2960</v>
      </c>
      <c r="C688" s="26" t="s">
        <v>1700</v>
      </c>
      <c r="D688" s="26" t="s">
        <v>382</v>
      </c>
      <c r="E688" s="26"/>
      <c r="F688" s="26"/>
      <c r="G688" s="35">
        <v>42692</v>
      </c>
      <c r="H688" s="26"/>
      <c r="I688" s="26" t="s">
        <v>1359</v>
      </c>
      <c r="J688" s="26" t="s">
        <v>2944</v>
      </c>
      <c r="K688" s="37">
        <v>373.61</v>
      </c>
      <c r="L688" s="37">
        <v>373.61</v>
      </c>
      <c r="M688" s="15">
        <v>0</v>
      </c>
      <c r="N688" s="37">
        <f t="shared" si="11"/>
        <v>373.61</v>
      </c>
      <c r="O688" s="26"/>
      <c r="P688" s="26"/>
      <c r="Q688" s="26"/>
      <c r="R688" s="26"/>
      <c r="S688" s="38"/>
    </row>
    <row r="689" spans="1:19" s="52" customFormat="1" ht="33.75" customHeight="1" x14ac:dyDescent="0.25">
      <c r="A689" s="33" t="s">
        <v>382</v>
      </c>
      <c r="B689" s="26" t="s">
        <v>2961</v>
      </c>
      <c r="C689" s="26" t="s">
        <v>1700</v>
      </c>
      <c r="D689" s="26" t="s">
        <v>382</v>
      </c>
      <c r="E689" s="26"/>
      <c r="F689" s="26"/>
      <c r="G689" s="35">
        <v>42692</v>
      </c>
      <c r="H689" s="26"/>
      <c r="I689" s="26" t="s">
        <v>1359</v>
      </c>
      <c r="J689" s="26" t="s">
        <v>2944</v>
      </c>
      <c r="K689" s="37">
        <v>373.61</v>
      </c>
      <c r="L689" s="37">
        <v>373.61</v>
      </c>
      <c r="M689" s="15">
        <v>0</v>
      </c>
      <c r="N689" s="37">
        <f t="shared" si="11"/>
        <v>373.61</v>
      </c>
      <c r="O689" s="26"/>
      <c r="P689" s="26"/>
      <c r="Q689" s="26"/>
      <c r="R689" s="26"/>
      <c r="S689" s="38"/>
    </row>
    <row r="690" spans="1:19" s="52" customFormat="1" ht="33.75" customHeight="1" x14ac:dyDescent="0.25">
      <c r="A690" s="33" t="s">
        <v>382</v>
      </c>
      <c r="B690" s="26" t="s">
        <v>2962</v>
      </c>
      <c r="C690" s="26" t="s">
        <v>1700</v>
      </c>
      <c r="D690" s="26" t="s">
        <v>382</v>
      </c>
      <c r="E690" s="26"/>
      <c r="F690" s="26"/>
      <c r="G690" s="35">
        <v>42692</v>
      </c>
      <c r="H690" s="26"/>
      <c r="I690" s="26" t="s">
        <v>1359</v>
      </c>
      <c r="J690" s="26" t="s">
        <v>2944</v>
      </c>
      <c r="K690" s="37">
        <v>373.61</v>
      </c>
      <c r="L690" s="37">
        <v>373.61</v>
      </c>
      <c r="M690" s="15">
        <v>0</v>
      </c>
      <c r="N690" s="37">
        <f t="shared" si="11"/>
        <v>373.61</v>
      </c>
      <c r="O690" s="26"/>
      <c r="P690" s="26"/>
      <c r="Q690" s="26"/>
      <c r="R690" s="26"/>
      <c r="S690" s="38"/>
    </row>
    <row r="691" spans="1:19" s="52" customFormat="1" ht="33.75" customHeight="1" x14ac:dyDescent="0.25">
      <c r="A691" s="33" t="s">
        <v>382</v>
      </c>
      <c r="B691" s="26" t="s">
        <v>2963</v>
      </c>
      <c r="C691" s="26" t="s">
        <v>1700</v>
      </c>
      <c r="D691" s="26" t="s">
        <v>382</v>
      </c>
      <c r="E691" s="26"/>
      <c r="F691" s="26"/>
      <c r="G691" s="35">
        <v>42692</v>
      </c>
      <c r="H691" s="26"/>
      <c r="I691" s="26" t="s">
        <v>1359</v>
      </c>
      <c r="J691" s="26" t="s">
        <v>2944</v>
      </c>
      <c r="K691" s="37">
        <v>379.35</v>
      </c>
      <c r="L691" s="37">
        <v>379.35</v>
      </c>
      <c r="M691" s="15">
        <v>0</v>
      </c>
      <c r="N691" s="37">
        <f t="shared" si="11"/>
        <v>379.35</v>
      </c>
      <c r="O691" s="26"/>
      <c r="P691" s="26"/>
      <c r="Q691" s="26"/>
      <c r="R691" s="26"/>
      <c r="S691" s="38"/>
    </row>
    <row r="692" spans="1:19" s="52" customFormat="1" ht="33.75" customHeight="1" x14ac:dyDescent="0.25">
      <c r="A692" s="33" t="s">
        <v>382</v>
      </c>
      <c r="B692" s="26" t="s">
        <v>2964</v>
      </c>
      <c r="C692" s="26" t="s">
        <v>1700</v>
      </c>
      <c r="D692" s="26" t="s">
        <v>382</v>
      </c>
      <c r="E692" s="26"/>
      <c r="F692" s="26"/>
      <c r="G692" s="35">
        <v>42717</v>
      </c>
      <c r="H692" s="26"/>
      <c r="I692" s="26" t="s">
        <v>1359</v>
      </c>
      <c r="J692" s="26" t="s">
        <v>2944</v>
      </c>
      <c r="K692" s="37">
        <v>154.62</v>
      </c>
      <c r="L692" s="37">
        <v>154.62</v>
      </c>
      <c r="M692" s="15">
        <v>0</v>
      </c>
      <c r="N692" s="37">
        <f t="shared" si="11"/>
        <v>154.62</v>
      </c>
      <c r="O692" s="26"/>
      <c r="P692" s="26"/>
      <c r="Q692" s="26"/>
      <c r="R692" s="26"/>
      <c r="S692" s="38"/>
    </row>
    <row r="693" spans="1:19" s="52" customFormat="1" ht="33.75" customHeight="1" x14ac:dyDescent="0.25">
      <c r="A693" s="33" t="s">
        <v>382</v>
      </c>
      <c r="B693" s="26" t="s">
        <v>2965</v>
      </c>
      <c r="C693" s="26" t="s">
        <v>1700</v>
      </c>
      <c r="D693" s="26" t="s">
        <v>382</v>
      </c>
      <c r="E693" s="26"/>
      <c r="F693" s="26"/>
      <c r="G693" s="35">
        <v>42717</v>
      </c>
      <c r="H693" s="26"/>
      <c r="I693" s="26" t="s">
        <v>1359</v>
      </c>
      <c r="J693" s="26" t="s">
        <v>2944</v>
      </c>
      <c r="K693" s="37">
        <v>618.48</v>
      </c>
      <c r="L693" s="37">
        <v>618.48</v>
      </c>
      <c r="M693" s="15">
        <v>0</v>
      </c>
      <c r="N693" s="37">
        <f t="shared" si="11"/>
        <v>618.48</v>
      </c>
      <c r="O693" s="26"/>
      <c r="P693" s="26"/>
      <c r="Q693" s="26"/>
      <c r="R693" s="26"/>
      <c r="S693" s="38"/>
    </row>
    <row r="694" spans="1:19" s="52" customFormat="1" ht="33.75" customHeight="1" x14ac:dyDescent="0.25">
      <c r="A694" s="33" t="s">
        <v>382</v>
      </c>
      <c r="B694" s="26" t="s">
        <v>2966</v>
      </c>
      <c r="C694" s="26" t="s">
        <v>1700</v>
      </c>
      <c r="D694" s="26" t="s">
        <v>382</v>
      </c>
      <c r="E694" s="26"/>
      <c r="F694" s="26"/>
      <c r="G694" s="35">
        <v>42717</v>
      </c>
      <c r="H694" s="26"/>
      <c r="I694" s="26" t="s">
        <v>1359</v>
      </c>
      <c r="J694" s="26" t="s">
        <v>2944</v>
      </c>
      <c r="K694" s="37">
        <v>56.9</v>
      </c>
      <c r="L694" s="37">
        <v>56.9</v>
      </c>
      <c r="M694" s="15">
        <v>0</v>
      </c>
      <c r="N694" s="37">
        <f t="shared" si="11"/>
        <v>56.9</v>
      </c>
      <c r="O694" s="26"/>
      <c r="P694" s="26"/>
      <c r="Q694" s="26"/>
      <c r="R694" s="26"/>
      <c r="S694" s="38"/>
    </row>
    <row r="695" spans="1:19" s="52" customFormat="1" ht="33.75" customHeight="1" x14ac:dyDescent="0.25">
      <c r="A695" s="33" t="s">
        <v>348</v>
      </c>
      <c r="B695" s="26" t="s">
        <v>2967</v>
      </c>
      <c r="C695" s="26" t="s">
        <v>1700</v>
      </c>
      <c r="D695" s="26" t="s">
        <v>348</v>
      </c>
      <c r="E695" s="26"/>
      <c r="F695" s="26"/>
      <c r="G695" s="35">
        <v>42702</v>
      </c>
      <c r="H695" s="26"/>
      <c r="I695" s="26" t="s">
        <v>350</v>
      </c>
      <c r="J695" s="26" t="s">
        <v>1053</v>
      </c>
      <c r="K695" s="37">
        <v>491.26</v>
      </c>
      <c r="L695" s="37">
        <v>406</v>
      </c>
      <c r="M695" s="15">
        <v>0.21</v>
      </c>
      <c r="N695" s="37">
        <f t="shared" si="11"/>
        <v>491.26</v>
      </c>
      <c r="O695" s="26"/>
      <c r="P695" s="26"/>
      <c r="Q695" s="26"/>
      <c r="R695" s="26"/>
      <c r="S695" s="38"/>
    </row>
    <row r="696" spans="1:19" s="52" customFormat="1" ht="33.75" customHeight="1" x14ac:dyDescent="0.25">
      <c r="A696" s="33" t="s">
        <v>336</v>
      </c>
      <c r="B696" s="26" t="s">
        <v>2968</v>
      </c>
      <c r="C696" s="26" t="s">
        <v>1700</v>
      </c>
      <c r="D696" s="26" t="s">
        <v>336</v>
      </c>
      <c r="E696" s="26"/>
      <c r="F696" s="26"/>
      <c r="G696" s="35">
        <v>42702</v>
      </c>
      <c r="H696" s="26"/>
      <c r="I696" s="26" t="s">
        <v>338</v>
      </c>
      <c r="J696" s="26" t="s">
        <v>922</v>
      </c>
      <c r="K696" s="37">
        <v>138.62</v>
      </c>
      <c r="L696" s="37">
        <v>114.56</v>
      </c>
      <c r="M696" s="15">
        <v>0.21002094969999999</v>
      </c>
      <c r="N696" s="37">
        <f t="shared" si="11"/>
        <v>138.62</v>
      </c>
      <c r="O696" s="26"/>
      <c r="P696" s="26"/>
      <c r="Q696" s="26"/>
      <c r="R696" s="26"/>
      <c r="S696" s="38"/>
    </row>
    <row r="697" spans="1:19" s="52" customFormat="1" ht="33.75" customHeight="1" x14ac:dyDescent="0.25">
      <c r="A697" s="33" t="s">
        <v>336</v>
      </c>
      <c r="B697" s="26" t="s">
        <v>2969</v>
      </c>
      <c r="C697" s="26" t="s">
        <v>1700</v>
      </c>
      <c r="D697" s="26" t="s">
        <v>336</v>
      </c>
      <c r="E697" s="26"/>
      <c r="F697" s="26"/>
      <c r="G697" s="35">
        <v>42702</v>
      </c>
      <c r="H697" s="26"/>
      <c r="I697" s="26" t="s">
        <v>338</v>
      </c>
      <c r="J697" s="26" t="s">
        <v>922</v>
      </c>
      <c r="K697" s="37">
        <v>148.06</v>
      </c>
      <c r="L697" s="37">
        <v>122.36</v>
      </c>
      <c r="M697" s="15">
        <v>0.21003595950000001</v>
      </c>
      <c r="N697" s="37">
        <f t="shared" si="11"/>
        <v>148.06</v>
      </c>
      <c r="O697" s="26"/>
      <c r="P697" s="26"/>
      <c r="Q697" s="26"/>
      <c r="R697" s="26"/>
      <c r="S697" s="38"/>
    </row>
    <row r="698" spans="1:19" s="52" customFormat="1" ht="33.75" customHeight="1" x14ac:dyDescent="0.25">
      <c r="A698" s="33" t="s">
        <v>336</v>
      </c>
      <c r="B698" s="26" t="s">
        <v>2970</v>
      </c>
      <c r="C698" s="26" t="s">
        <v>1700</v>
      </c>
      <c r="D698" s="26" t="s">
        <v>336</v>
      </c>
      <c r="E698" s="26"/>
      <c r="F698" s="26"/>
      <c r="G698" s="35">
        <v>42703</v>
      </c>
      <c r="H698" s="26"/>
      <c r="I698" s="26" t="s">
        <v>338</v>
      </c>
      <c r="J698" s="26" t="s">
        <v>922</v>
      </c>
      <c r="K698" s="37">
        <v>602.77</v>
      </c>
      <c r="L698" s="37">
        <v>498.16</v>
      </c>
      <c r="M698" s="15">
        <v>0.2099927734</v>
      </c>
      <c r="N698" s="37">
        <f t="shared" si="11"/>
        <v>602.77</v>
      </c>
      <c r="O698" s="26"/>
      <c r="P698" s="26"/>
      <c r="Q698" s="26"/>
      <c r="R698" s="26"/>
      <c r="S698" s="38"/>
    </row>
    <row r="699" spans="1:19" s="52" customFormat="1" ht="33.75" customHeight="1" x14ac:dyDescent="0.25">
      <c r="A699" s="33" t="s">
        <v>331</v>
      </c>
      <c r="B699" s="26" t="s">
        <v>2971</v>
      </c>
      <c r="C699" s="26" t="s">
        <v>1700</v>
      </c>
      <c r="D699" s="26" t="s">
        <v>331</v>
      </c>
      <c r="E699" s="26"/>
      <c r="F699" s="26"/>
      <c r="G699" s="35">
        <v>42704</v>
      </c>
      <c r="H699" s="26"/>
      <c r="I699" s="26" t="s">
        <v>1251</v>
      </c>
      <c r="J699" s="26" t="s">
        <v>1252</v>
      </c>
      <c r="K699" s="37">
        <v>203.38</v>
      </c>
      <c r="L699" s="37">
        <v>168.08</v>
      </c>
      <c r="M699" s="15">
        <v>0.21001903860000001</v>
      </c>
      <c r="N699" s="37">
        <f t="shared" si="11"/>
        <v>203.38</v>
      </c>
      <c r="O699" s="26"/>
      <c r="P699" s="26"/>
      <c r="Q699" s="26"/>
      <c r="R699" s="26"/>
      <c r="S699" s="38"/>
    </row>
    <row r="700" spans="1:19" s="52" customFormat="1" ht="33.75" customHeight="1" x14ac:dyDescent="0.25">
      <c r="A700" s="33" t="s">
        <v>326</v>
      </c>
      <c r="B700" s="26" t="s">
        <v>2972</v>
      </c>
      <c r="C700" s="26" t="s">
        <v>1700</v>
      </c>
      <c r="D700" s="26" t="s">
        <v>326</v>
      </c>
      <c r="E700" s="26"/>
      <c r="F700" s="26"/>
      <c r="G700" s="35">
        <v>42704</v>
      </c>
      <c r="H700" s="26"/>
      <c r="I700" s="26" t="s">
        <v>436</v>
      </c>
      <c r="J700" s="26" t="s">
        <v>1254</v>
      </c>
      <c r="K700" s="37">
        <v>719.95</v>
      </c>
      <c r="L700" s="37">
        <v>595</v>
      </c>
      <c r="M700" s="15">
        <v>0.21</v>
      </c>
      <c r="N700" s="37">
        <f t="shared" si="11"/>
        <v>719.95</v>
      </c>
      <c r="O700" s="26"/>
      <c r="P700" s="26"/>
      <c r="Q700" s="26"/>
      <c r="R700" s="26"/>
      <c r="S700" s="38"/>
    </row>
    <row r="701" spans="1:19" s="52" customFormat="1" ht="33.75" customHeight="1" x14ac:dyDescent="0.25">
      <c r="A701" s="33" t="s">
        <v>1732</v>
      </c>
      <c r="B701" s="26" t="s">
        <v>2973</v>
      </c>
      <c r="C701" s="26" t="s">
        <v>1700</v>
      </c>
      <c r="D701" s="26" t="s">
        <v>1732</v>
      </c>
      <c r="E701" s="26"/>
      <c r="F701" s="26"/>
      <c r="G701" s="35">
        <v>42704</v>
      </c>
      <c r="H701" s="26"/>
      <c r="I701" s="26" t="s">
        <v>1707</v>
      </c>
      <c r="J701" s="26" t="s">
        <v>1708</v>
      </c>
      <c r="K701" s="37">
        <v>413180</v>
      </c>
      <c r="L701" s="37">
        <v>413180</v>
      </c>
      <c r="M701" s="15">
        <v>0</v>
      </c>
      <c r="N701" s="37">
        <f t="shared" si="11"/>
        <v>413180</v>
      </c>
      <c r="O701" s="26"/>
      <c r="P701" s="26"/>
      <c r="Q701" s="26"/>
      <c r="R701" s="26"/>
      <c r="S701" s="38"/>
    </row>
    <row r="702" spans="1:19" s="52" customFormat="1" ht="33.75" customHeight="1" x14ac:dyDescent="0.25">
      <c r="A702" s="33" t="s">
        <v>348</v>
      </c>
      <c r="B702" s="26" t="s">
        <v>2974</v>
      </c>
      <c r="C702" s="26" t="s">
        <v>1700</v>
      </c>
      <c r="D702" s="26" t="s">
        <v>348</v>
      </c>
      <c r="E702" s="26"/>
      <c r="F702" s="26"/>
      <c r="G702" s="35">
        <v>42704</v>
      </c>
      <c r="H702" s="26"/>
      <c r="I702" s="26" t="s">
        <v>426</v>
      </c>
      <c r="J702" s="26" t="s">
        <v>1558</v>
      </c>
      <c r="K702" s="37">
        <v>91.65</v>
      </c>
      <c r="L702" s="37">
        <v>75.739999999999995</v>
      </c>
      <c r="M702" s="15">
        <v>0.21006073410000001</v>
      </c>
      <c r="N702" s="37">
        <f t="shared" si="11"/>
        <v>91.65</v>
      </c>
      <c r="O702" s="26"/>
      <c r="P702" s="26"/>
      <c r="Q702" s="26"/>
      <c r="R702" s="26"/>
      <c r="S702" s="38"/>
    </row>
    <row r="703" spans="1:19" s="52" customFormat="1" ht="33.75" customHeight="1" x14ac:dyDescent="0.25">
      <c r="A703" s="33" t="s">
        <v>428</v>
      </c>
      <c r="B703" s="26" t="s">
        <v>2975</v>
      </c>
      <c r="C703" s="26" t="s">
        <v>1700</v>
      </c>
      <c r="D703" s="26" t="s">
        <v>428</v>
      </c>
      <c r="E703" s="26"/>
      <c r="F703" s="26"/>
      <c r="G703" s="35">
        <v>42704</v>
      </c>
      <c r="H703" s="26"/>
      <c r="I703" s="26" t="s">
        <v>430</v>
      </c>
      <c r="J703" s="26" t="s">
        <v>1264</v>
      </c>
      <c r="K703" s="37">
        <v>2708.72</v>
      </c>
      <c r="L703" s="37">
        <v>2491.1799999999998</v>
      </c>
      <c r="M703" s="15" t="s">
        <v>1698</v>
      </c>
      <c r="N703" s="37">
        <f t="shared" si="11"/>
        <v>2708.72</v>
      </c>
      <c r="O703" s="26"/>
      <c r="P703" s="26"/>
      <c r="Q703" s="26"/>
      <c r="R703" s="26"/>
      <c r="S703" s="38"/>
    </row>
    <row r="704" spans="1:19" s="52" customFormat="1" ht="33.75" customHeight="1" x14ac:dyDescent="0.25">
      <c r="A704" s="33" t="s">
        <v>344</v>
      </c>
      <c r="B704" s="26" t="s">
        <v>2976</v>
      </c>
      <c r="C704" s="26" t="s">
        <v>1700</v>
      </c>
      <c r="D704" s="26" t="s">
        <v>344</v>
      </c>
      <c r="E704" s="26"/>
      <c r="F704" s="26"/>
      <c r="G704" s="35">
        <v>42718</v>
      </c>
      <c r="H704" s="26"/>
      <c r="I704" s="26">
        <v>0</v>
      </c>
      <c r="J704" s="26" t="s">
        <v>2977</v>
      </c>
      <c r="K704" s="37">
        <v>19.55</v>
      </c>
      <c r="L704" s="37">
        <v>19.55</v>
      </c>
      <c r="M704" s="15">
        <v>0</v>
      </c>
      <c r="N704" s="37">
        <f t="shared" si="11"/>
        <v>19.55</v>
      </c>
      <c r="O704" s="26"/>
      <c r="P704" s="26"/>
      <c r="Q704" s="26"/>
      <c r="R704" s="26"/>
      <c r="S704" s="38"/>
    </row>
    <row r="705" spans="1:19" s="52" customFormat="1" ht="33.75" customHeight="1" x14ac:dyDescent="0.25">
      <c r="A705" s="33" t="s">
        <v>326</v>
      </c>
      <c r="B705" s="26" t="s">
        <v>2978</v>
      </c>
      <c r="C705" s="26" t="s">
        <v>1700</v>
      </c>
      <c r="D705" s="26" t="s">
        <v>326</v>
      </c>
      <c r="E705" s="26"/>
      <c r="F705" s="26"/>
      <c r="G705" s="35">
        <v>42697</v>
      </c>
      <c r="H705" s="26"/>
      <c r="I705" s="26" t="s">
        <v>937</v>
      </c>
      <c r="J705" s="26" t="s">
        <v>938</v>
      </c>
      <c r="K705" s="37">
        <v>1.2</v>
      </c>
      <c r="L705" s="37">
        <v>1.2</v>
      </c>
      <c r="M705" s="15">
        <v>0</v>
      </c>
      <c r="N705" s="37">
        <f t="shared" si="11"/>
        <v>1.2</v>
      </c>
      <c r="O705" s="26"/>
      <c r="P705" s="26"/>
      <c r="Q705" s="26"/>
      <c r="R705" s="26"/>
      <c r="S705" s="38"/>
    </row>
    <row r="706" spans="1:19" s="52" customFormat="1" ht="33.75" customHeight="1" x14ac:dyDescent="0.25">
      <c r="A706" s="33" t="s">
        <v>326</v>
      </c>
      <c r="B706" s="26" t="s">
        <v>2979</v>
      </c>
      <c r="C706" s="26" t="s">
        <v>1700</v>
      </c>
      <c r="D706" s="26" t="s">
        <v>326</v>
      </c>
      <c r="E706" s="26"/>
      <c r="F706" s="26"/>
      <c r="G706" s="35">
        <v>42702</v>
      </c>
      <c r="H706" s="26"/>
      <c r="I706" s="26" t="s">
        <v>937</v>
      </c>
      <c r="J706" s="26" t="s">
        <v>938</v>
      </c>
      <c r="K706" s="37">
        <v>8.75</v>
      </c>
      <c r="L706" s="37">
        <v>7.23</v>
      </c>
      <c r="M706" s="15">
        <v>0.2102351314</v>
      </c>
      <c r="N706" s="37">
        <f t="shared" si="11"/>
        <v>8.75</v>
      </c>
      <c r="O706" s="26"/>
      <c r="P706" s="26"/>
      <c r="Q706" s="26"/>
      <c r="R706" s="26"/>
      <c r="S706" s="38"/>
    </row>
    <row r="707" spans="1:19" s="52" customFormat="1" ht="33.75" customHeight="1" x14ac:dyDescent="0.25">
      <c r="A707" s="33" t="s">
        <v>500</v>
      </c>
      <c r="B707" s="26" t="s">
        <v>2980</v>
      </c>
      <c r="C707" s="26" t="s">
        <v>1700</v>
      </c>
      <c r="D707" s="26" t="s">
        <v>500</v>
      </c>
      <c r="E707" s="26"/>
      <c r="F707" s="26"/>
      <c r="G707" s="35">
        <v>42705</v>
      </c>
      <c r="H707" s="26"/>
      <c r="I707" s="26" t="s">
        <v>2981</v>
      </c>
      <c r="J707" s="26" t="s">
        <v>2982</v>
      </c>
      <c r="K707" s="37">
        <v>1019.1</v>
      </c>
      <c r="L707" s="37">
        <v>1019.1</v>
      </c>
      <c r="M707" s="15">
        <v>0</v>
      </c>
      <c r="N707" s="37">
        <f t="shared" si="11"/>
        <v>1019.1</v>
      </c>
      <c r="O707" s="26"/>
      <c r="P707" s="26"/>
      <c r="Q707" s="26"/>
      <c r="R707" s="26"/>
      <c r="S707" s="38"/>
    </row>
    <row r="708" spans="1:19" s="52" customFormat="1" ht="33.75" customHeight="1" x14ac:dyDescent="0.25">
      <c r="A708" s="33" t="s">
        <v>344</v>
      </c>
      <c r="B708" s="26" t="s">
        <v>2983</v>
      </c>
      <c r="C708" s="26" t="s">
        <v>1700</v>
      </c>
      <c r="D708" s="26" t="s">
        <v>344</v>
      </c>
      <c r="E708" s="26"/>
      <c r="F708" s="26"/>
      <c r="G708" s="35">
        <v>42698</v>
      </c>
      <c r="H708" s="26"/>
      <c r="I708" s="26" t="s">
        <v>2984</v>
      </c>
      <c r="J708" s="26" t="s">
        <v>2985</v>
      </c>
      <c r="K708" s="37">
        <v>10.6</v>
      </c>
      <c r="L708" s="37">
        <v>9.64</v>
      </c>
      <c r="M708" s="15">
        <v>9.9585062200000005E-2</v>
      </c>
      <c r="N708" s="37">
        <f t="shared" si="11"/>
        <v>10.6</v>
      </c>
      <c r="O708" s="26"/>
      <c r="P708" s="26"/>
      <c r="Q708" s="26"/>
      <c r="R708" s="26"/>
      <c r="S708" s="38"/>
    </row>
    <row r="709" spans="1:19" s="52" customFormat="1" ht="33.75" customHeight="1" x14ac:dyDescent="0.25">
      <c r="A709" s="33" t="s">
        <v>500</v>
      </c>
      <c r="B709" s="26" t="s">
        <v>2980</v>
      </c>
      <c r="C709" s="26" t="s">
        <v>1700</v>
      </c>
      <c r="D709" s="26" t="s">
        <v>500</v>
      </c>
      <c r="E709" s="26"/>
      <c r="F709" s="26"/>
      <c r="G709" s="35">
        <v>42705</v>
      </c>
      <c r="H709" s="26"/>
      <c r="I709" s="26" t="s">
        <v>2986</v>
      </c>
      <c r="J709" s="26" t="s">
        <v>2987</v>
      </c>
      <c r="K709" s="37">
        <v>1019.1</v>
      </c>
      <c r="L709" s="37">
        <v>1019.1</v>
      </c>
      <c r="M709" s="15">
        <v>0</v>
      </c>
      <c r="N709" s="37">
        <f t="shared" si="11"/>
        <v>1019.1</v>
      </c>
      <c r="O709" s="26"/>
      <c r="P709" s="26"/>
      <c r="Q709" s="26"/>
      <c r="R709" s="26"/>
      <c r="S709" s="38"/>
    </row>
    <row r="710" spans="1:19" s="52" customFormat="1" ht="33.75" customHeight="1" x14ac:dyDescent="0.25">
      <c r="A710" s="33" t="s">
        <v>500</v>
      </c>
      <c r="B710" s="26" t="s">
        <v>1889</v>
      </c>
      <c r="C710" s="26" t="s">
        <v>1700</v>
      </c>
      <c r="D710" s="26" t="s">
        <v>500</v>
      </c>
      <c r="E710" s="26"/>
      <c r="F710" s="26"/>
      <c r="G710" s="35">
        <v>42705</v>
      </c>
      <c r="H710" s="26"/>
      <c r="I710" s="26" t="s">
        <v>2988</v>
      </c>
      <c r="J710" s="26" t="s">
        <v>2989</v>
      </c>
      <c r="K710" s="37">
        <v>153.03</v>
      </c>
      <c r="L710" s="37">
        <v>153.03</v>
      </c>
      <c r="M710" s="15">
        <v>0</v>
      </c>
      <c r="N710" s="37">
        <f t="shared" si="11"/>
        <v>153.03</v>
      </c>
      <c r="O710" s="26"/>
      <c r="P710" s="26"/>
      <c r="Q710" s="26"/>
      <c r="R710" s="26"/>
      <c r="S710" s="38"/>
    </row>
    <row r="711" spans="1:19" s="52" customFormat="1" ht="33.75" customHeight="1" x14ac:dyDescent="0.25">
      <c r="A711" s="33" t="s">
        <v>344</v>
      </c>
      <c r="B711" s="26" t="s">
        <v>2990</v>
      </c>
      <c r="C711" s="26" t="s">
        <v>1700</v>
      </c>
      <c r="D711" s="26" t="s">
        <v>344</v>
      </c>
      <c r="E711" s="26"/>
      <c r="F711" s="26"/>
      <c r="G711" s="35">
        <v>42691</v>
      </c>
      <c r="H711" s="26"/>
      <c r="I711" s="26" t="s">
        <v>2991</v>
      </c>
      <c r="J711" s="26" t="s">
        <v>2992</v>
      </c>
      <c r="K711" s="37">
        <v>25.95</v>
      </c>
      <c r="L711" s="37">
        <v>23.59</v>
      </c>
      <c r="M711" s="15">
        <v>0.10004239080000001</v>
      </c>
      <c r="N711" s="37">
        <f t="shared" si="11"/>
        <v>25.95</v>
      </c>
      <c r="O711" s="26"/>
      <c r="P711" s="26"/>
      <c r="Q711" s="26"/>
      <c r="R711" s="26"/>
      <c r="S711" s="38"/>
    </row>
    <row r="712" spans="1:19" s="52" customFormat="1" ht="33.75" customHeight="1" x14ac:dyDescent="0.25">
      <c r="A712" s="33" t="s">
        <v>326</v>
      </c>
      <c r="B712" s="26" t="s">
        <v>2993</v>
      </c>
      <c r="C712" s="26" t="s">
        <v>1700</v>
      </c>
      <c r="D712" s="26" t="s">
        <v>326</v>
      </c>
      <c r="E712" s="26"/>
      <c r="F712" s="26"/>
      <c r="G712" s="35">
        <v>42674</v>
      </c>
      <c r="H712" s="26"/>
      <c r="I712" s="26" t="s">
        <v>328</v>
      </c>
      <c r="J712" s="26" t="s">
        <v>1555</v>
      </c>
      <c r="K712" s="37">
        <v>16.649999999999999</v>
      </c>
      <c r="L712" s="37">
        <v>13.76</v>
      </c>
      <c r="M712" s="15">
        <v>0.2100290698</v>
      </c>
      <c r="N712" s="37">
        <f t="shared" si="11"/>
        <v>16.649999999999999</v>
      </c>
      <c r="O712" s="26"/>
      <c r="P712" s="26"/>
      <c r="Q712" s="26"/>
      <c r="R712" s="26"/>
      <c r="S712" s="38"/>
    </row>
    <row r="713" spans="1:19" s="52" customFormat="1" ht="33.75" customHeight="1" x14ac:dyDescent="0.25">
      <c r="A713" s="33" t="s">
        <v>500</v>
      </c>
      <c r="B713" s="26" t="s">
        <v>1972</v>
      </c>
      <c r="C713" s="26" t="s">
        <v>1700</v>
      </c>
      <c r="D713" s="26" t="s">
        <v>500</v>
      </c>
      <c r="E713" s="26"/>
      <c r="F713" s="26"/>
      <c r="G713" s="35">
        <v>42705</v>
      </c>
      <c r="H713" s="26"/>
      <c r="I713" s="26" t="s">
        <v>2994</v>
      </c>
      <c r="J713" s="26" t="s">
        <v>1974</v>
      </c>
      <c r="K713" s="37">
        <v>110.78</v>
      </c>
      <c r="L713" s="37">
        <v>110.78</v>
      </c>
      <c r="M713" s="15">
        <v>0</v>
      </c>
      <c r="N713" s="37">
        <f t="shared" si="11"/>
        <v>110.78</v>
      </c>
      <c r="O713" s="26"/>
      <c r="P713" s="26"/>
      <c r="Q713" s="26"/>
      <c r="R713" s="26"/>
      <c r="S713" s="38"/>
    </row>
    <row r="714" spans="1:19" s="52" customFormat="1" ht="33.75" customHeight="1" x14ac:dyDescent="0.25">
      <c r="A714" s="33" t="s">
        <v>500</v>
      </c>
      <c r="B714" s="26" t="s">
        <v>1972</v>
      </c>
      <c r="C714" s="26" t="s">
        <v>1700</v>
      </c>
      <c r="D714" s="26" t="s">
        <v>500</v>
      </c>
      <c r="E714" s="26"/>
      <c r="F714" s="26"/>
      <c r="G714" s="35">
        <v>42705</v>
      </c>
      <c r="H714" s="26"/>
      <c r="I714" s="26" t="s">
        <v>2994</v>
      </c>
      <c r="J714" s="26" t="s">
        <v>1974</v>
      </c>
      <c r="K714" s="37">
        <v>150.27000000000001</v>
      </c>
      <c r="L714" s="37">
        <v>150.27000000000001</v>
      </c>
      <c r="M714" s="15">
        <v>0</v>
      </c>
      <c r="N714" s="37">
        <f t="shared" si="11"/>
        <v>150.27000000000001</v>
      </c>
      <c r="O714" s="26"/>
      <c r="P714" s="26"/>
      <c r="Q714" s="26"/>
      <c r="R714" s="26"/>
      <c r="S714" s="38"/>
    </row>
    <row r="715" spans="1:19" s="52" customFormat="1" ht="33.75" customHeight="1" x14ac:dyDescent="0.25">
      <c r="A715" s="33" t="s">
        <v>500</v>
      </c>
      <c r="B715" s="26" t="s">
        <v>1972</v>
      </c>
      <c r="C715" s="26" t="s">
        <v>1700</v>
      </c>
      <c r="D715" s="26" t="s">
        <v>500</v>
      </c>
      <c r="E715" s="26"/>
      <c r="F715" s="26"/>
      <c r="G715" s="35">
        <v>42705</v>
      </c>
      <c r="H715" s="26"/>
      <c r="I715" s="26" t="s">
        <v>1975</v>
      </c>
      <c r="J715" s="26" t="s">
        <v>1976</v>
      </c>
      <c r="K715" s="37">
        <v>110.78</v>
      </c>
      <c r="L715" s="37">
        <v>110.78</v>
      </c>
      <c r="M715" s="15">
        <v>0</v>
      </c>
      <c r="N715" s="37">
        <f t="shared" si="11"/>
        <v>110.78</v>
      </c>
      <c r="O715" s="26"/>
      <c r="P715" s="26"/>
      <c r="Q715" s="26"/>
      <c r="R715" s="26"/>
      <c r="S715" s="38"/>
    </row>
    <row r="716" spans="1:19" s="52" customFormat="1" ht="33.75" customHeight="1" x14ac:dyDescent="0.25">
      <c r="A716" s="33" t="s">
        <v>500</v>
      </c>
      <c r="B716" s="26" t="s">
        <v>1972</v>
      </c>
      <c r="C716" s="26" t="s">
        <v>1700</v>
      </c>
      <c r="D716" s="26" t="s">
        <v>500</v>
      </c>
      <c r="E716" s="26"/>
      <c r="F716" s="26"/>
      <c r="G716" s="35">
        <v>42705</v>
      </c>
      <c r="H716" s="26"/>
      <c r="I716" s="26" t="s">
        <v>1975</v>
      </c>
      <c r="J716" s="26" t="s">
        <v>1976</v>
      </c>
      <c r="K716" s="37">
        <v>150.27000000000001</v>
      </c>
      <c r="L716" s="37">
        <v>150.27000000000001</v>
      </c>
      <c r="M716" s="15">
        <v>0</v>
      </c>
      <c r="N716" s="37">
        <f t="shared" si="11"/>
        <v>150.27000000000001</v>
      </c>
      <c r="O716" s="26"/>
      <c r="P716" s="26"/>
      <c r="Q716" s="26"/>
      <c r="R716" s="26"/>
      <c r="S716" s="38"/>
    </row>
    <row r="717" spans="1:19" s="52" customFormat="1" ht="33.75" customHeight="1" x14ac:dyDescent="0.25">
      <c r="A717" s="33" t="s">
        <v>500</v>
      </c>
      <c r="B717" s="26" t="s">
        <v>1972</v>
      </c>
      <c r="C717" s="26" t="s">
        <v>1700</v>
      </c>
      <c r="D717" s="26" t="s">
        <v>500</v>
      </c>
      <c r="E717" s="26"/>
      <c r="F717" s="26"/>
      <c r="G717" s="35">
        <v>42705</v>
      </c>
      <c r="H717" s="26"/>
      <c r="I717" s="26" t="s">
        <v>2995</v>
      </c>
      <c r="J717" s="26" t="s">
        <v>1979</v>
      </c>
      <c r="K717" s="37">
        <v>110.78</v>
      </c>
      <c r="L717" s="37">
        <v>110.78</v>
      </c>
      <c r="M717" s="15">
        <v>0</v>
      </c>
      <c r="N717" s="37">
        <f t="shared" si="11"/>
        <v>110.78</v>
      </c>
      <c r="O717" s="26"/>
      <c r="P717" s="26"/>
      <c r="Q717" s="26"/>
      <c r="R717" s="26"/>
      <c r="S717" s="38"/>
    </row>
    <row r="718" spans="1:19" s="52" customFormat="1" ht="33.75" customHeight="1" x14ac:dyDescent="0.25">
      <c r="A718" s="33" t="s">
        <v>500</v>
      </c>
      <c r="B718" s="26" t="s">
        <v>1972</v>
      </c>
      <c r="C718" s="26" t="s">
        <v>1700</v>
      </c>
      <c r="D718" s="26" t="s">
        <v>500</v>
      </c>
      <c r="E718" s="26"/>
      <c r="F718" s="26"/>
      <c r="G718" s="35">
        <v>42705</v>
      </c>
      <c r="H718" s="26"/>
      <c r="I718" s="26" t="s">
        <v>2995</v>
      </c>
      <c r="J718" s="26" t="s">
        <v>1979</v>
      </c>
      <c r="K718" s="37">
        <v>150.27000000000001</v>
      </c>
      <c r="L718" s="37">
        <v>150.27000000000001</v>
      </c>
      <c r="M718" s="15">
        <v>0</v>
      </c>
      <c r="N718" s="37">
        <f t="shared" si="11"/>
        <v>150.27000000000001</v>
      </c>
      <c r="O718" s="26"/>
      <c r="P718" s="26"/>
      <c r="Q718" s="26"/>
      <c r="R718" s="26"/>
      <c r="S718" s="38"/>
    </row>
    <row r="719" spans="1:19" s="52" customFormat="1" ht="33.75" customHeight="1" x14ac:dyDescent="0.25">
      <c r="A719" s="33" t="s">
        <v>355</v>
      </c>
      <c r="B719" s="26" t="s">
        <v>2996</v>
      </c>
      <c r="C719" s="26" t="s">
        <v>1700</v>
      </c>
      <c r="D719" s="26" t="s">
        <v>355</v>
      </c>
      <c r="E719" s="26"/>
      <c r="F719" s="26"/>
      <c r="G719" s="35">
        <v>42702</v>
      </c>
      <c r="H719" s="26"/>
      <c r="I719" s="26" t="s">
        <v>370</v>
      </c>
      <c r="J719" s="26" t="s">
        <v>1301</v>
      </c>
      <c r="K719" s="37">
        <v>64.900000000000006</v>
      </c>
      <c r="L719" s="37">
        <v>53.64</v>
      </c>
      <c r="M719" s="15">
        <v>0.20991797170000001</v>
      </c>
      <c r="N719" s="37">
        <f t="shared" si="11"/>
        <v>64.900000000000006</v>
      </c>
      <c r="O719" s="26"/>
      <c r="P719" s="26"/>
      <c r="Q719" s="26"/>
      <c r="R719" s="26"/>
      <c r="S719" s="38"/>
    </row>
    <row r="720" spans="1:19" s="52" customFormat="1" ht="33.75" customHeight="1" x14ac:dyDescent="0.25">
      <c r="A720" s="33" t="s">
        <v>344</v>
      </c>
      <c r="B720" s="26" t="s">
        <v>2997</v>
      </c>
      <c r="C720" s="26" t="s">
        <v>1700</v>
      </c>
      <c r="D720" s="26" t="s">
        <v>344</v>
      </c>
      <c r="E720" s="26"/>
      <c r="F720" s="26"/>
      <c r="G720" s="35">
        <v>42695</v>
      </c>
      <c r="H720" s="26"/>
      <c r="I720" s="26" t="s">
        <v>2998</v>
      </c>
      <c r="J720" s="26" t="s">
        <v>2999</v>
      </c>
      <c r="K720" s="37">
        <v>55.2</v>
      </c>
      <c r="L720" s="37">
        <v>50.18</v>
      </c>
      <c r="M720" s="15">
        <v>0.1000398565</v>
      </c>
      <c r="N720" s="37">
        <f t="shared" si="11"/>
        <v>55.2</v>
      </c>
      <c r="O720" s="26"/>
      <c r="P720" s="26"/>
      <c r="Q720" s="26"/>
      <c r="R720" s="26"/>
      <c r="S720" s="38"/>
    </row>
    <row r="721" spans="1:19" s="52" customFormat="1" ht="33.75" customHeight="1" x14ac:dyDescent="0.25">
      <c r="A721" s="33" t="s">
        <v>355</v>
      </c>
      <c r="B721" s="26" t="s">
        <v>3000</v>
      </c>
      <c r="C721" s="26" t="s">
        <v>1700</v>
      </c>
      <c r="D721" s="26" t="s">
        <v>355</v>
      </c>
      <c r="E721" s="26"/>
      <c r="F721" s="26"/>
      <c r="G721" s="35">
        <v>42725</v>
      </c>
      <c r="H721" s="26"/>
      <c r="I721" s="26" t="s">
        <v>545</v>
      </c>
      <c r="J721" s="26" t="s">
        <v>1715</v>
      </c>
      <c r="K721" s="37">
        <v>50</v>
      </c>
      <c r="L721" s="37">
        <v>41.32</v>
      </c>
      <c r="M721" s="15">
        <v>0.2100677638</v>
      </c>
      <c r="N721" s="37">
        <f t="shared" si="11"/>
        <v>50</v>
      </c>
      <c r="O721" s="26"/>
      <c r="P721" s="26"/>
      <c r="Q721" s="26"/>
      <c r="R721" s="26"/>
      <c r="S721" s="38"/>
    </row>
    <row r="722" spans="1:19" s="52" customFormat="1" ht="33.75" customHeight="1" x14ac:dyDescent="0.25">
      <c r="A722" s="33" t="s">
        <v>1732</v>
      </c>
      <c r="B722" s="26" t="s">
        <v>3001</v>
      </c>
      <c r="C722" s="26" t="s">
        <v>1700</v>
      </c>
      <c r="D722" s="26" t="s">
        <v>1732</v>
      </c>
      <c r="E722" s="26"/>
      <c r="F722" s="26"/>
      <c r="G722" s="35">
        <v>42705</v>
      </c>
      <c r="H722" s="26"/>
      <c r="I722" s="26" t="s">
        <v>1707</v>
      </c>
      <c r="J722" s="26" t="s">
        <v>1708</v>
      </c>
      <c r="K722" s="37">
        <v>235165.53</v>
      </c>
      <c r="L722" s="37">
        <v>235165.53</v>
      </c>
      <c r="M722" s="15">
        <v>0</v>
      </c>
      <c r="N722" s="37">
        <f t="shared" si="11"/>
        <v>235165.53</v>
      </c>
      <c r="O722" s="26"/>
      <c r="P722" s="26"/>
      <c r="Q722" s="26"/>
      <c r="R722" s="26"/>
      <c r="S722" s="38"/>
    </row>
    <row r="723" spans="1:19" s="52" customFormat="1" ht="33.75" customHeight="1" x14ac:dyDescent="0.25">
      <c r="A723" s="33" t="s">
        <v>1732</v>
      </c>
      <c r="B723" s="26" t="s">
        <v>3002</v>
      </c>
      <c r="C723" s="26" t="s">
        <v>1700</v>
      </c>
      <c r="D723" s="26" t="s">
        <v>1732</v>
      </c>
      <c r="E723" s="26"/>
      <c r="F723" s="26"/>
      <c r="G723" s="35">
        <v>42705</v>
      </c>
      <c r="H723" s="26"/>
      <c r="I723" s="26" t="s">
        <v>1707</v>
      </c>
      <c r="J723" s="26" t="s">
        <v>1708</v>
      </c>
      <c r="K723" s="37">
        <v>34297.58</v>
      </c>
      <c r="L723" s="37">
        <v>34297.58</v>
      </c>
      <c r="M723" s="15">
        <v>0</v>
      </c>
      <c r="N723" s="37">
        <f t="shared" si="11"/>
        <v>34297.58</v>
      </c>
      <c r="O723" s="26"/>
      <c r="P723" s="26"/>
      <c r="Q723" s="26"/>
      <c r="R723" s="26"/>
      <c r="S723" s="38"/>
    </row>
    <row r="724" spans="1:19" s="52" customFormat="1" ht="33.75" customHeight="1" x14ac:dyDescent="0.25">
      <c r="A724" s="33" t="s">
        <v>500</v>
      </c>
      <c r="B724" s="26" t="s">
        <v>1889</v>
      </c>
      <c r="C724" s="26" t="s">
        <v>1700</v>
      </c>
      <c r="D724" s="26" t="s">
        <v>500</v>
      </c>
      <c r="E724" s="26"/>
      <c r="F724" s="26"/>
      <c r="G724" s="35">
        <v>42705</v>
      </c>
      <c r="H724" s="26"/>
      <c r="I724" s="26" t="s">
        <v>3003</v>
      </c>
      <c r="J724" s="26" t="s">
        <v>3004</v>
      </c>
      <c r="K724" s="37">
        <v>55.87</v>
      </c>
      <c r="L724" s="37">
        <v>55.87</v>
      </c>
      <c r="M724" s="15">
        <v>0</v>
      </c>
      <c r="N724" s="37">
        <f t="shared" si="11"/>
        <v>55.87</v>
      </c>
      <c r="O724" s="26"/>
      <c r="P724" s="26"/>
      <c r="Q724" s="26"/>
      <c r="R724" s="26"/>
      <c r="S724" s="38"/>
    </row>
    <row r="725" spans="1:19" s="52" customFormat="1" ht="33.75" customHeight="1" x14ac:dyDescent="0.25">
      <c r="A725" s="33" t="s">
        <v>500</v>
      </c>
      <c r="B725" s="26" t="s">
        <v>1972</v>
      </c>
      <c r="C725" s="26" t="s">
        <v>1700</v>
      </c>
      <c r="D725" s="26" t="s">
        <v>500</v>
      </c>
      <c r="E725" s="26"/>
      <c r="F725" s="26"/>
      <c r="G725" s="35">
        <v>42705</v>
      </c>
      <c r="H725" s="26"/>
      <c r="I725" s="26" t="s">
        <v>3003</v>
      </c>
      <c r="J725" s="26" t="s">
        <v>3004</v>
      </c>
      <c r="K725" s="37">
        <v>13.77</v>
      </c>
      <c r="L725" s="37">
        <v>13.77</v>
      </c>
      <c r="M725" s="15">
        <v>0</v>
      </c>
      <c r="N725" s="37">
        <f t="shared" si="11"/>
        <v>13.77</v>
      </c>
      <c r="O725" s="26"/>
      <c r="P725" s="26"/>
      <c r="Q725" s="26"/>
      <c r="R725" s="26"/>
      <c r="S725" s="38"/>
    </row>
    <row r="726" spans="1:19" s="52" customFormat="1" ht="33.75" customHeight="1" x14ac:dyDescent="0.25">
      <c r="A726" s="33" t="s">
        <v>500</v>
      </c>
      <c r="B726" s="26" t="s">
        <v>1889</v>
      </c>
      <c r="C726" s="26" t="s">
        <v>1700</v>
      </c>
      <c r="D726" s="26" t="s">
        <v>500</v>
      </c>
      <c r="E726" s="26"/>
      <c r="F726" s="26"/>
      <c r="G726" s="35">
        <v>42705</v>
      </c>
      <c r="H726" s="26"/>
      <c r="I726" s="26" t="s">
        <v>3005</v>
      </c>
      <c r="J726" s="26" t="s">
        <v>3006</v>
      </c>
      <c r="K726" s="37">
        <v>2962.17</v>
      </c>
      <c r="L726" s="37">
        <v>2962.17</v>
      </c>
      <c r="M726" s="15">
        <v>0</v>
      </c>
      <c r="N726" s="37">
        <f t="shared" si="11"/>
        <v>2962.17</v>
      </c>
      <c r="O726" s="26"/>
      <c r="P726" s="26"/>
      <c r="Q726" s="26"/>
      <c r="R726" s="26"/>
      <c r="S726" s="38"/>
    </row>
    <row r="727" spans="1:19" s="52" customFormat="1" ht="33.75" customHeight="1" x14ac:dyDescent="0.25">
      <c r="A727" s="33" t="s">
        <v>500</v>
      </c>
      <c r="B727" s="26" t="s">
        <v>1889</v>
      </c>
      <c r="C727" s="26" t="s">
        <v>1700</v>
      </c>
      <c r="D727" s="26" t="s">
        <v>500</v>
      </c>
      <c r="E727" s="26"/>
      <c r="F727" s="26"/>
      <c r="G727" s="35">
        <v>42705</v>
      </c>
      <c r="H727" s="26"/>
      <c r="I727" s="26" t="s">
        <v>3007</v>
      </c>
      <c r="J727" s="26" t="s">
        <v>3008</v>
      </c>
      <c r="K727" s="37">
        <v>394.47</v>
      </c>
      <c r="L727" s="37">
        <v>394.47</v>
      </c>
      <c r="M727" s="15">
        <v>0</v>
      </c>
      <c r="N727" s="37">
        <f t="shared" si="11"/>
        <v>394.47</v>
      </c>
      <c r="O727" s="26"/>
      <c r="P727" s="26"/>
      <c r="Q727" s="26"/>
      <c r="R727" s="26"/>
      <c r="S727" s="38"/>
    </row>
    <row r="728" spans="1:19" s="52" customFormat="1" ht="33.75" customHeight="1" x14ac:dyDescent="0.25">
      <c r="A728" s="33" t="s">
        <v>500</v>
      </c>
      <c r="B728" s="26" t="s">
        <v>1972</v>
      </c>
      <c r="C728" s="26" t="s">
        <v>1700</v>
      </c>
      <c r="D728" s="26" t="s">
        <v>500</v>
      </c>
      <c r="E728" s="26"/>
      <c r="F728" s="26"/>
      <c r="G728" s="35">
        <v>42705</v>
      </c>
      <c r="H728" s="26"/>
      <c r="I728" s="26" t="s">
        <v>3007</v>
      </c>
      <c r="J728" s="26" t="s">
        <v>3008</v>
      </c>
      <c r="K728" s="37">
        <v>77.61</v>
      </c>
      <c r="L728" s="37">
        <v>77.61</v>
      </c>
      <c r="M728" s="15">
        <v>0</v>
      </c>
      <c r="N728" s="37">
        <f t="shared" si="11"/>
        <v>77.61</v>
      </c>
      <c r="O728" s="26"/>
      <c r="P728" s="26"/>
      <c r="Q728" s="26"/>
      <c r="R728" s="26"/>
      <c r="S728" s="38"/>
    </row>
    <row r="729" spans="1:19" s="52" customFormat="1" ht="33.75" customHeight="1" x14ac:dyDescent="0.25">
      <c r="A729" s="33" t="s">
        <v>500</v>
      </c>
      <c r="B729" s="26" t="s">
        <v>1972</v>
      </c>
      <c r="C729" s="26" t="s">
        <v>1700</v>
      </c>
      <c r="D729" s="26" t="s">
        <v>500</v>
      </c>
      <c r="E729" s="26"/>
      <c r="F729" s="26"/>
      <c r="G729" s="35">
        <v>42705</v>
      </c>
      <c r="H729" s="26"/>
      <c r="I729" s="26" t="s">
        <v>3007</v>
      </c>
      <c r="J729" s="26" t="s">
        <v>3008</v>
      </c>
      <c r="K729" s="37">
        <v>1623.76</v>
      </c>
      <c r="L729" s="37">
        <v>1623.76</v>
      </c>
      <c r="M729" s="15">
        <v>0</v>
      </c>
      <c r="N729" s="37">
        <f t="shared" si="11"/>
        <v>1623.76</v>
      </c>
      <c r="O729" s="26"/>
      <c r="P729" s="26"/>
      <c r="Q729" s="26"/>
      <c r="R729" s="26"/>
      <c r="S729" s="38"/>
    </row>
    <row r="730" spans="1:19" s="52" customFormat="1" ht="33.75" customHeight="1" x14ac:dyDescent="0.25">
      <c r="A730" s="33" t="s">
        <v>500</v>
      </c>
      <c r="B730" s="26" t="s">
        <v>1972</v>
      </c>
      <c r="C730" s="26" t="s">
        <v>1700</v>
      </c>
      <c r="D730" s="26" t="s">
        <v>500</v>
      </c>
      <c r="E730" s="26"/>
      <c r="F730" s="26"/>
      <c r="G730" s="35">
        <v>42705</v>
      </c>
      <c r="H730" s="26"/>
      <c r="I730" s="26" t="s">
        <v>3007</v>
      </c>
      <c r="J730" s="26" t="s">
        <v>3008</v>
      </c>
      <c r="K730" s="37">
        <v>685.81</v>
      </c>
      <c r="L730" s="37">
        <v>685.81</v>
      </c>
      <c r="M730" s="15">
        <v>0</v>
      </c>
      <c r="N730" s="37">
        <f t="shared" si="11"/>
        <v>685.81</v>
      </c>
      <c r="O730" s="26"/>
      <c r="P730" s="26"/>
      <c r="Q730" s="26"/>
      <c r="R730" s="26"/>
      <c r="S730" s="38"/>
    </row>
    <row r="731" spans="1:19" s="52" customFormat="1" ht="33.75" customHeight="1" x14ac:dyDescent="0.25">
      <c r="A731" s="33" t="s">
        <v>500</v>
      </c>
      <c r="B731" s="26" t="s">
        <v>1972</v>
      </c>
      <c r="C731" s="26" t="s">
        <v>1700</v>
      </c>
      <c r="D731" s="26" t="s">
        <v>500</v>
      </c>
      <c r="E731" s="26"/>
      <c r="F731" s="26"/>
      <c r="G731" s="35">
        <v>42705</v>
      </c>
      <c r="H731" s="26"/>
      <c r="I731" s="26" t="s">
        <v>3007</v>
      </c>
      <c r="J731" s="26" t="s">
        <v>3008</v>
      </c>
      <c r="K731" s="37">
        <v>185.87</v>
      </c>
      <c r="L731" s="37">
        <v>185.87</v>
      </c>
      <c r="M731" s="15">
        <v>0</v>
      </c>
      <c r="N731" s="37">
        <f t="shared" si="11"/>
        <v>185.87</v>
      </c>
      <c r="O731" s="26"/>
      <c r="P731" s="26"/>
      <c r="Q731" s="26"/>
      <c r="R731" s="26"/>
      <c r="S731" s="38"/>
    </row>
    <row r="732" spans="1:19" s="52" customFormat="1" ht="33.75" customHeight="1" x14ac:dyDescent="0.25">
      <c r="A732" s="33" t="s">
        <v>500</v>
      </c>
      <c r="B732" s="26" t="s">
        <v>1972</v>
      </c>
      <c r="C732" s="26" t="s">
        <v>1700</v>
      </c>
      <c r="D732" s="26" t="s">
        <v>500</v>
      </c>
      <c r="E732" s="26"/>
      <c r="F732" s="26"/>
      <c r="G732" s="35">
        <v>42705</v>
      </c>
      <c r="H732" s="26"/>
      <c r="I732" s="26" t="s">
        <v>2636</v>
      </c>
      <c r="J732" s="26" t="s">
        <v>2637</v>
      </c>
      <c r="K732" s="37">
        <v>77.61</v>
      </c>
      <c r="L732" s="37">
        <v>77.61</v>
      </c>
      <c r="M732" s="15">
        <v>0</v>
      </c>
      <c r="N732" s="37">
        <f t="shared" si="11"/>
        <v>77.61</v>
      </c>
      <c r="O732" s="26"/>
      <c r="P732" s="26"/>
      <c r="Q732" s="26"/>
      <c r="R732" s="26"/>
      <c r="S732" s="38"/>
    </row>
    <row r="733" spans="1:19" s="52" customFormat="1" ht="33.75" customHeight="1" x14ac:dyDescent="0.25">
      <c r="A733" s="33" t="s">
        <v>500</v>
      </c>
      <c r="B733" s="26" t="s">
        <v>1972</v>
      </c>
      <c r="C733" s="26" t="s">
        <v>1700</v>
      </c>
      <c r="D733" s="26" t="s">
        <v>500</v>
      </c>
      <c r="E733" s="26"/>
      <c r="F733" s="26"/>
      <c r="G733" s="35">
        <v>42705</v>
      </c>
      <c r="H733" s="26"/>
      <c r="I733" s="26" t="s">
        <v>2636</v>
      </c>
      <c r="J733" s="26" t="s">
        <v>2637</v>
      </c>
      <c r="K733" s="37">
        <v>1623.76</v>
      </c>
      <c r="L733" s="37">
        <v>1623.76</v>
      </c>
      <c r="M733" s="15">
        <v>0</v>
      </c>
      <c r="N733" s="37">
        <f t="shared" si="11"/>
        <v>1623.76</v>
      </c>
      <c r="O733" s="26"/>
      <c r="P733" s="26"/>
      <c r="Q733" s="26"/>
      <c r="R733" s="26"/>
      <c r="S733" s="38"/>
    </row>
    <row r="734" spans="1:19" s="52" customFormat="1" ht="33.75" customHeight="1" x14ac:dyDescent="0.25">
      <c r="A734" s="33" t="s">
        <v>500</v>
      </c>
      <c r="B734" s="26" t="s">
        <v>1972</v>
      </c>
      <c r="C734" s="26" t="s">
        <v>1700</v>
      </c>
      <c r="D734" s="26" t="s">
        <v>500</v>
      </c>
      <c r="E734" s="26"/>
      <c r="F734" s="26"/>
      <c r="G734" s="35">
        <v>42705</v>
      </c>
      <c r="H734" s="26"/>
      <c r="I734" s="26" t="s">
        <v>2636</v>
      </c>
      <c r="J734" s="26" t="s">
        <v>2637</v>
      </c>
      <c r="K734" s="37">
        <v>685.81</v>
      </c>
      <c r="L734" s="37">
        <v>685.81</v>
      </c>
      <c r="M734" s="15">
        <v>0</v>
      </c>
      <c r="N734" s="37">
        <f t="shared" si="11"/>
        <v>685.81</v>
      </c>
      <c r="O734" s="26"/>
      <c r="P734" s="26"/>
      <c r="Q734" s="26"/>
      <c r="R734" s="26"/>
      <c r="S734" s="38"/>
    </row>
    <row r="735" spans="1:19" s="52" customFormat="1" ht="33.75" customHeight="1" x14ac:dyDescent="0.25">
      <c r="A735" s="33" t="s">
        <v>500</v>
      </c>
      <c r="B735" s="26" t="s">
        <v>1972</v>
      </c>
      <c r="C735" s="26" t="s">
        <v>1700</v>
      </c>
      <c r="D735" s="26" t="s">
        <v>500</v>
      </c>
      <c r="E735" s="26"/>
      <c r="F735" s="26"/>
      <c r="G735" s="35">
        <v>42705</v>
      </c>
      <c r="H735" s="26"/>
      <c r="I735" s="26" t="s">
        <v>2636</v>
      </c>
      <c r="J735" s="26" t="s">
        <v>2637</v>
      </c>
      <c r="K735" s="37">
        <v>185.87</v>
      </c>
      <c r="L735" s="37">
        <v>185.87</v>
      </c>
      <c r="M735" s="15">
        <v>0</v>
      </c>
      <c r="N735" s="37">
        <f t="shared" ref="N735:N798" si="12">+K735</f>
        <v>185.87</v>
      </c>
      <c r="O735" s="26"/>
      <c r="P735" s="26"/>
      <c r="Q735" s="26"/>
      <c r="R735" s="26"/>
      <c r="S735" s="38"/>
    </row>
    <row r="736" spans="1:19" s="52" customFormat="1" ht="33.75" customHeight="1" x14ac:dyDescent="0.25">
      <c r="A736" s="33" t="s">
        <v>500</v>
      </c>
      <c r="B736" s="26" t="s">
        <v>1889</v>
      </c>
      <c r="C736" s="26" t="s">
        <v>1700</v>
      </c>
      <c r="D736" s="26" t="s">
        <v>500</v>
      </c>
      <c r="E736" s="26"/>
      <c r="F736" s="26"/>
      <c r="G736" s="35">
        <v>42705</v>
      </c>
      <c r="H736" s="26"/>
      <c r="I736" s="26" t="s">
        <v>3009</v>
      </c>
      <c r="J736" s="26" t="s">
        <v>3010</v>
      </c>
      <c r="K736" s="37">
        <v>394.47</v>
      </c>
      <c r="L736" s="37">
        <v>394.47</v>
      </c>
      <c r="M736" s="15">
        <v>0</v>
      </c>
      <c r="N736" s="37">
        <f t="shared" si="12"/>
        <v>394.47</v>
      </c>
      <c r="O736" s="26"/>
      <c r="P736" s="26"/>
      <c r="Q736" s="26"/>
      <c r="R736" s="26"/>
      <c r="S736" s="38"/>
    </row>
    <row r="737" spans="1:19" s="52" customFormat="1" ht="33.75" customHeight="1" x14ac:dyDescent="0.25">
      <c r="A737" s="33" t="s">
        <v>500</v>
      </c>
      <c r="B737" s="26" t="s">
        <v>1972</v>
      </c>
      <c r="C737" s="26" t="s">
        <v>1700</v>
      </c>
      <c r="D737" s="26" t="s">
        <v>500</v>
      </c>
      <c r="E737" s="26"/>
      <c r="F737" s="26"/>
      <c r="G737" s="35">
        <v>42705</v>
      </c>
      <c r="H737" s="26"/>
      <c r="I737" s="26" t="s">
        <v>3009</v>
      </c>
      <c r="J737" s="26" t="s">
        <v>3010</v>
      </c>
      <c r="K737" s="37">
        <v>77.62</v>
      </c>
      <c r="L737" s="37">
        <v>77.62</v>
      </c>
      <c r="M737" s="15">
        <v>0</v>
      </c>
      <c r="N737" s="37">
        <f t="shared" si="12"/>
        <v>77.62</v>
      </c>
      <c r="O737" s="26"/>
      <c r="P737" s="26"/>
      <c r="Q737" s="26"/>
      <c r="R737" s="26"/>
      <c r="S737" s="38"/>
    </row>
    <row r="738" spans="1:19" s="52" customFormat="1" ht="33.75" customHeight="1" x14ac:dyDescent="0.25">
      <c r="A738" s="33" t="s">
        <v>500</v>
      </c>
      <c r="B738" s="26" t="s">
        <v>1972</v>
      </c>
      <c r="C738" s="26" t="s">
        <v>1700</v>
      </c>
      <c r="D738" s="26" t="s">
        <v>500</v>
      </c>
      <c r="E738" s="26"/>
      <c r="F738" s="26"/>
      <c r="G738" s="35">
        <v>42705</v>
      </c>
      <c r="H738" s="26"/>
      <c r="I738" s="26" t="s">
        <v>3009</v>
      </c>
      <c r="J738" s="26" t="s">
        <v>3010</v>
      </c>
      <c r="K738" s="37">
        <v>1623.76</v>
      </c>
      <c r="L738" s="37">
        <v>1623.76</v>
      </c>
      <c r="M738" s="15">
        <v>0</v>
      </c>
      <c r="N738" s="37">
        <f t="shared" si="12"/>
        <v>1623.76</v>
      </c>
      <c r="O738" s="26"/>
      <c r="P738" s="26"/>
      <c r="Q738" s="26"/>
      <c r="R738" s="26"/>
      <c r="S738" s="38"/>
    </row>
    <row r="739" spans="1:19" s="52" customFormat="1" ht="33.75" customHeight="1" x14ac:dyDescent="0.25">
      <c r="A739" s="33" t="s">
        <v>500</v>
      </c>
      <c r="B739" s="26" t="s">
        <v>1972</v>
      </c>
      <c r="C739" s="26" t="s">
        <v>1700</v>
      </c>
      <c r="D739" s="26" t="s">
        <v>500</v>
      </c>
      <c r="E739" s="26"/>
      <c r="F739" s="26"/>
      <c r="G739" s="35">
        <v>42705</v>
      </c>
      <c r="H739" s="26"/>
      <c r="I739" s="26" t="s">
        <v>3009</v>
      </c>
      <c r="J739" s="26" t="s">
        <v>3010</v>
      </c>
      <c r="K739" s="37">
        <v>685.82</v>
      </c>
      <c r="L739" s="37">
        <v>685.82</v>
      </c>
      <c r="M739" s="15">
        <v>0</v>
      </c>
      <c r="N739" s="37">
        <f t="shared" si="12"/>
        <v>685.82</v>
      </c>
      <c r="O739" s="26"/>
      <c r="P739" s="26"/>
      <c r="Q739" s="26"/>
      <c r="R739" s="26"/>
      <c r="S739" s="38"/>
    </row>
    <row r="740" spans="1:19" s="52" customFormat="1" ht="33.75" customHeight="1" x14ac:dyDescent="0.25">
      <c r="A740" s="33" t="s">
        <v>500</v>
      </c>
      <c r="B740" s="26" t="s">
        <v>1972</v>
      </c>
      <c r="C740" s="26" t="s">
        <v>1700</v>
      </c>
      <c r="D740" s="26" t="s">
        <v>500</v>
      </c>
      <c r="E740" s="26"/>
      <c r="F740" s="26"/>
      <c r="G740" s="35">
        <v>42705</v>
      </c>
      <c r="H740" s="26"/>
      <c r="I740" s="26" t="s">
        <v>3009</v>
      </c>
      <c r="J740" s="26" t="s">
        <v>3010</v>
      </c>
      <c r="K740" s="37">
        <v>185.87</v>
      </c>
      <c r="L740" s="37">
        <v>185.87</v>
      </c>
      <c r="M740" s="15">
        <v>0</v>
      </c>
      <c r="N740" s="37">
        <f t="shared" si="12"/>
        <v>185.87</v>
      </c>
      <c r="O740" s="26"/>
      <c r="P740" s="26"/>
      <c r="Q740" s="26"/>
      <c r="R740" s="26"/>
      <c r="S740" s="38"/>
    </row>
    <row r="741" spans="1:19" s="52" customFormat="1" ht="33.75" customHeight="1" x14ac:dyDescent="0.25">
      <c r="A741" s="33" t="s">
        <v>500</v>
      </c>
      <c r="B741" s="26" t="s">
        <v>1889</v>
      </c>
      <c r="C741" s="26" t="s">
        <v>1700</v>
      </c>
      <c r="D741" s="26" t="s">
        <v>500</v>
      </c>
      <c r="E741" s="26"/>
      <c r="F741" s="26"/>
      <c r="G741" s="35">
        <v>42705</v>
      </c>
      <c r="H741" s="26"/>
      <c r="I741" s="26" t="s">
        <v>3011</v>
      </c>
      <c r="J741" s="26" t="s">
        <v>3012</v>
      </c>
      <c r="K741" s="37">
        <v>394.49</v>
      </c>
      <c r="L741" s="37">
        <v>394.49</v>
      </c>
      <c r="M741" s="15">
        <v>0</v>
      </c>
      <c r="N741" s="37">
        <f t="shared" si="12"/>
        <v>394.49</v>
      </c>
      <c r="O741" s="26"/>
      <c r="P741" s="26"/>
      <c r="Q741" s="26"/>
      <c r="R741" s="26"/>
      <c r="S741" s="38"/>
    </row>
    <row r="742" spans="1:19" s="52" customFormat="1" ht="33.75" customHeight="1" x14ac:dyDescent="0.25">
      <c r="A742" s="33" t="s">
        <v>500</v>
      </c>
      <c r="B742" s="26" t="s">
        <v>1972</v>
      </c>
      <c r="C742" s="26" t="s">
        <v>1700</v>
      </c>
      <c r="D742" s="26" t="s">
        <v>500</v>
      </c>
      <c r="E742" s="26"/>
      <c r="F742" s="26"/>
      <c r="G742" s="35">
        <v>42705</v>
      </c>
      <c r="H742" s="26"/>
      <c r="I742" s="26" t="s">
        <v>3011</v>
      </c>
      <c r="J742" s="26" t="s">
        <v>3012</v>
      </c>
      <c r="K742" s="37">
        <v>77.61</v>
      </c>
      <c r="L742" s="37">
        <v>77.61</v>
      </c>
      <c r="M742" s="15">
        <v>0</v>
      </c>
      <c r="N742" s="37">
        <f t="shared" si="12"/>
        <v>77.61</v>
      </c>
      <c r="O742" s="26"/>
      <c r="P742" s="26"/>
      <c r="Q742" s="26"/>
      <c r="R742" s="26"/>
      <c r="S742" s="38"/>
    </row>
    <row r="743" spans="1:19" s="52" customFormat="1" ht="33.75" customHeight="1" x14ac:dyDescent="0.25">
      <c r="A743" s="33" t="s">
        <v>500</v>
      </c>
      <c r="B743" s="26" t="s">
        <v>1972</v>
      </c>
      <c r="C743" s="26" t="s">
        <v>1700</v>
      </c>
      <c r="D743" s="26" t="s">
        <v>500</v>
      </c>
      <c r="E743" s="26"/>
      <c r="F743" s="26"/>
      <c r="G743" s="35">
        <v>42705</v>
      </c>
      <c r="H743" s="26"/>
      <c r="I743" s="26" t="s">
        <v>3011</v>
      </c>
      <c r="J743" s="26" t="s">
        <v>3012</v>
      </c>
      <c r="K743" s="37">
        <v>1623.76</v>
      </c>
      <c r="L743" s="37">
        <v>1623.76</v>
      </c>
      <c r="M743" s="15">
        <v>0</v>
      </c>
      <c r="N743" s="37">
        <f t="shared" si="12"/>
        <v>1623.76</v>
      </c>
      <c r="O743" s="26"/>
      <c r="P743" s="26"/>
      <c r="Q743" s="26"/>
      <c r="R743" s="26"/>
      <c r="S743" s="38"/>
    </row>
    <row r="744" spans="1:19" s="52" customFormat="1" ht="33.75" customHeight="1" x14ac:dyDescent="0.25">
      <c r="A744" s="33" t="s">
        <v>500</v>
      </c>
      <c r="B744" s="26" t="s">
        <v>1972</v>
      </c>
      <c r="C744" s="26" t="s">
        <v>1700</v>
      </c>
      <c r="D744" s="26" t="s">
        <v>500</v>
      </c>
      <c r="E744" s="26"/>
      <c r="F744" s="26"/>
      <c r="G744" s="35">
        <v>42705</v>
      </c>
      <c r="H744" s="26"/>
      <c r="I744" s="26" t="s">
        <v>3011</v>
      </c>
      <c r="J744" s="26" t="s">
        <v>3012</v>
      </c>
      <c r="K744" s="37">
        <v>685.81</v>
      </c>
      <c r="L744" s="37">
        <v>685.81</v>
      </c>
      <c r="M744" s="15">
        <v>0</v>
      </c>
      <c r="N744" s="37">
        <f t="shared" si="12"/>
        <v>685.81</v>
      </c>
      <c r="O744" s="26"/>
      <c r="P744" s="26"/>
      <c r="Q744" s="26"/>
      <c r="R744" s="26"/>
      <c r="S744" s="38"/>
    </row>
    <row r="745" spans="1:19" s="52" customFormat="1" ht="33.75" customHeight="1" x14ac:dyDescent="0.25">
      <c r="A745" s="33" t="s">
        <v>500</v>
      </c>
      <c r="B745" s="26" t="s">
        <v>1972</v>
      </c>
      <c r="C745" s="26" t="s">
        <v>1700</v>
      </c>
      <c r="D745" s="26" t="s">
        <v>500</v>
      </c>
      <c r="E745" s="26"/>
      <c r="F745" s="26"/>
      <c r="G745" s="35">
        <v>42705</v>
      </c>
      <c r="H745" s="26"/>
      <c r="I745" s="26" t="s">
        <v>3011</v>
      </c>
      <c r="J745" s="26" t="s">
        <v>3012</v>
      </c>
      <c r="K745" s="37">
        <v>185.87</v>
      </c>
      <c r="L745" s="37">
        <v>185.87</v>
      </c>
      <c r="M745" s="15">
        <v>0</v>
      </c>
      <c r="N745" s="37">
        <f t="shared" si="12"/>
        <v>185.87</v>
      </c>
      <c r="O745" s="26"/>
      <c r="P745" s="26"/>
      <c r="Q745" s="26"/>
      <c r="R745" s="26"/>
      <c r="S745" s="38"/>
    </row>
    <row r="746" spans="1:19" s="52" customFormat="1" ht="33.75" customHeight="1" x14ac:dyDescent="0.25">
      <c r="A746" s="33" t="s">
        <v>500</v>
      </c>
      <c r="B746" s="26" t="s">
        <v>1889</v>
      </c>
      <c r="C746" s="26" t="s">
        <v>1700</v>
      </c>
      <c r="D746" s="26" t="s">
        <v>500</v>
      </c>
      <c r="E746" s="26"/>
      <c r="F746" s="26"/>
      <c r="G746" s="35">
        <v>42705</v>
      </c>
      <c r="H746" s="26"/>
      <c r="I746" s="26" t="s">
        <v>3013</v>
      </c>
      <c r="J746" s="26" t="s">
        <v>3014</v>
      </c>
      <c r="K746" s="37">
        <v>538.61</v>
      </c>
      <c r="L746" s="37">
        <v>538.61</v>
      </c>
      <c r="M746" s="15">
        <v>0</v>
      </c>
      <c r="N746" s="37">
        <f t="shared" si="12"/>
        <v>538.61</v>
      </c>
      <c r="O746" s="26"/>
      <c r="P746" s="26"/>
      <c r="Q746" s="26"/>
      <c r="R746" s="26"/>
      <c r="S746" s="38"/>
    </row>
    <row r="747" spans="1:19" s="52" customFormat="1" ht="33.75" customHeight="1" x14ac:dyDescent="0.25">
      <c r="A747" s="33" t="s">
        <v>500</v>
      </c>
      <c r="B747" s="26" t="s">
        <v>3015</v>
      </c>
      <c r="C747" s="26" t="s">
        <v>1700</v>
      </c>
      <c r="D747" s="26" t="s">
        <v>500</v>
      </c>
      <c r="E747" s="26"/>
      <c r="F747" s="26"/>
      <c r="G747" s="35">
        <v>42705</v>
      </c>
      <c r="H747" s="26"/>
      <c r="I747" s="26" t="s">
        <v>3013</v>
      </c>
      <c r="J747" s="26" t="s">
        <v>3014</v>
      </c>
      <c r="K747" s="37">
        <v>208.72</v>
      </c>
      <c r="L747" s="37">
        <v>208.72</v>
      </c>
      <c r="M747" s="15">
        <v>0</v>
      </c>
      <c r="N747" s="37">
        <f t="shared" si="12"/>
        <v>208.72</v>
      </c>
      <c r="O747" s="26"/>
      <c r="P747" s="26"/>
      <c r="Q747" s="26"/>
      <c r="R747" s="26"/>
      <c r="S747" s="38"/>
    </row>
    <row r="748" spans="1:19" s="52" customFormat="1" ht="33.75" customHeight="1" x14ac:dyDescent="0.25">
      <c r="A748" s="33" t="s">
        <v>500</v>
      </c>
      <c r="B748" s="26" t="s">
        <v>1889</v>
      </c>
      <c r="C748" s="26" t="s">
        <v>1700</v>
      </c>
      <c r="D748" s="26" t="s">
        <v>500</v>
      </c>
      <c r="E748" s="26"/>
      <c r="F748" s="26"/>
      <c r="G748" s="35">
        <v>42705</v>
      </c>
      <c r="H748" s="26"/>
      <c r="I748" s="26" t="s">
        <v>3016</v>
      </c>
      <c r="J748" s="26" t="s">
        <v>3017</v>
      </c>
      <c r="K748" s="37">
        <v>538.61</v>
      </c>
      <c r="L748" s="37">
        <v>538.61</v>
      </c>
      <c r="M748" s="15">
        <v>0</v>
      </c>
      <c r="N748" s="37">
        <f t="shared" si="12"/>
        <v>538.61</v>
      </c>
      <c r="O748" s="26"/>
      <c r="P748" s="26"/>
      <c r="Q748" s="26"/>
      <c r="R748" s="26"/>
      <c r="S748" s="38"/>
    </row>
    <row r="749" spans="1:19" s="52" customFormat="1" ht="33.75" customHeight="1" x14ac:dyDescent="0.25">
      <c r="A749" s="33" t="s">
        <v>500</v>
      </c>
      <c r="B749" s="26" t="s">
        <v>1972</v>
      </c>
      <c r="C749" s="26" t="s">
        <v>1700</v>
      </c>
      <c r="D749" s="26" t="s">
        <v>500</v>
      </c>
      <c r="E749" s="26"/>
      <c r="F749" s="26"/>
      <c r="G749" s="35">
        <v>42705</v>
      </c>
      <c r="H749" s="26"/>
      <c r="I749" s="26" t="s">
        <v>3016</v>
      </c>
      <c r="J749" s="26" t="s">
        <v>3017</v>
      </c>
      <c r="K749" s="37">
        <v>208.73</v>
      </c>
      <c r="L749" s="37">
        <v>208.73</v>
      </c>
      <c r="M749" s="15">
        <v>0</v>
      </c>
      <c r="N749" s="37">
        <f t="shared" si="12"/>
        <v>208.73</v>
      </c>
      <c r="O749" s="26"/>
      <c r="P749" s="26"/>
      <c r="Q749" s="26"/>
      <c r="R749" s="26"/>
      <c r="S749" s="38"/>
    </row>
    <row r="750" spans="1:19" s="52" customFormat="1" ht="33.75" customHeight="1" x14ac:dyDescent="0.25">
      <c r="A750" s="33" t="s">
        <v>500</v>
      </c>
      <c r="B750" s="26" t="s">
        <v>1972</v>
      </c>
      <c r="C750" s="26" t="s">
        <v>1700</v>
      </c>
      <c r="D750" s="26" t="s">
        <v>500</v>
      </c>
      <c r="E750" s="26"/>
      <c r="F750" s="26"/>
      <c r="G750" s="35">
        <v>42705</v>
      </c>
      <c r="H750" s="26"/>
      <c r="I750" s="26" t="s">
        <v>3018</v>
      </c>
      <c r="J750" s="26" t="s">
        <v>1981</v>
      </c>
      <c r="K750" s="37">
        <v>55.39</v>
      </c>
      <c r="L750" s="37">
        <v>55.39</v>
      </c>
      <c r="M750" s="15">
        <v>0</v>
      </c>
      <c r="N750" s="37">
        <f t="shared" si="12"/>
        <v>55.39</v>
      </c>
      <c r="O750" s="26"/>
      <c r="P750" s="26"/>
      <c r="Q750" s="26"/>
      <c r="R750" s="26"/>
      <c r="S750" s="38"/>
    </row>
    <row r="751" spans="1:19" s="52" customFormat="1" ht="33.75" customHeight="1" x14ac:dyDescent="0.25">
      <c r="A751" s="33" t="s">
        <v>500</v>
      </c>
      <c r="B751" s="26" t="s">
        <v>1972</v>
      </c>
      <c r="C751" s="26" t="s">
        <v>1700</v>
      </c>
      <c r="D751" s="26" t="s">
        <v>500</v>
      </c>
      <c r="E751" s="26"/>
      <c r="F751" s="26"/>
      <c r="G751" s="35">
        <v>42705</v>
      </c>
      <c r="H751" s="26"/>
      <c r="I751" s="26" t="s">
        <v>3018</v>
      </c>
      <c r="J751" s="26" t="s">
        <v>1981</v>
      </c>
      <c r="K751" s="37">
        <v>75.13</v>
      </c>
      <c r="L751" s="37">
        <v>75.13</v>
      </c>
      <c r="M751" s="15">
        <v>0</v>
      </c>
      <c r="N751" s="37">
        <f t="shared" si="12"/>
        <v>75.13</v>
      </c>
      <c r="O751" s="26"/>
      <c r="P751" s="26"/>
      <c r="Q751" s="26"/>
      <c r="R751" s="26"/>
      <c r="S751" s="38"/>
    </row>
    <row r="752" spans="1:19" s="52" customFormat="1" ht="33.75" customHeight="1" x14ac:dyDescent="0.25">
      <c r="A752" s="33" t="s">
        <v>340</v>
      </c>
      <c r="B752" s="26" t="s">
        <v>3019</v>
      </c>
      <c r="C752" s="26" t="s">
        <v>1700</v>
      </c>
      <c r="D752" s="26" t="s">
        <v>340</v>
      </c>
      <c r="E752" s="26"/>
      <c r="F752" s="26"/>
      <c r="G752" s="35">
        <v>42702</v>
      </c>
      <c r="H752" s="26"/>
      <c r="I752" s="26" t="s">
        <v>391</v>
      </c>
      <c r="J752" s="26" t="s">
        <v>1897</v>
      </c>
      <c r="K752" s="37">
        <v>1431.81</v>
      </c>
      <c r="L752" s="37">
        <v>1183.31</v>
      </c>
      <c r="M752" s="15">
        <v>0.2100041409</v>
      </c>
      <c r="N752" s="37">
        <f t="shared" si="12"/>
        <v>1431.81</v>
      </c>
      <c r="O752" s="26"/>
      <c r="P752" s="26"/>
      <c r="Q752" s="26"/>
      <c r="R752" s="26"/>
      <c r="S752" s="38"/>
    </row>
    <row r="753" spans="1:19" s="52" customFormat="1" ht="33.75" customHeight="1" x14ac:dyDescent="0.25">
      <c r="A753" s="33" t="s">
        <v>355</v>
      </c>
      <c r="B753" s="26" t="s">
        <v>3020</v>
      </c>
      <c r="C753" s="26" t="s">
        <v>1700</v>
      </c>
      <c r="D753" s="26" t="s">
        <v>355</v>
      </c>
      <c r="E753" s="26"/>
      <c r="F753" s="26"/>
      <c r="G753" s="35">
        <v>42697</v>
      </c>
      <c r="H753" s="26"/>
      <c r="I753" s="26" t="s">
        <v>3021</v>
      </c>
      <c r="J753" s="26" t="s">
        <v>3022</v>
      </c>
      <c r="K753" s="37">
        <v>73</v>
      </c>
      <c r="L753" s="37">
        <v>60.33</v>
      </c>
      <c r="M753" s="15">
        <v>0.21001160290000001</v>
      </c>
      <c r="N753" s="37">
        <f t="shared" si="12"/>
        <v>73</v>
      </c>
      <c r="O753" s="26"/>
      <c r="P753" s="26"/>
      <c r="Q753" s="26"/>
      <c r="R753" s="26"/>
      <c r="S753" s="38"/>
    </row>
    <row r="754" spans="1:19" s="52" customFormat="1" ht="33.75" customHeight="1" x14ac:dyDescent="0.25">
      <c r="A754" s="33" t="s">
        <v>355</v>
      </c>
      <c r="B754" s="26" t="s">
        <v>3023</v>
      </c>
      <c r="C754" s="26" t="s">
        <v>1700</v>
      </c>
      <c r="D754" s="26" t="s">
        <v>355</v>
      </c>
      <c r="E754" s="26"/>
      <c r="F754" s="26"/>
      <c r="G754" s="35">
        <v>42705</v>
      </c>
      <c r="H754" s="26"/>
      <c r="I754" s="26" t="s">
        <v>515</v>
      </c>
      <c r="J754" s="26" t="s">
        <v>920</v>
      </c>
      <c r="K754" s="37">
        <v>58</v>
      </c>
      <c r="L754" s="37">
        <v>47.93</v>
      </c>
      <c r="M754" s="15">
        <v>0.21009805970000001</v>
      </c>
      <c r="N754" s="37">
        <f t="shared" si="12"/>
        <v>58</v>
      </c>
      <c r="O754" s="26"/>
      <c r="P754" s="26"/>
      <c r="Q754" s="26"/>
      <c r="R754" s="26"/>
      <c r="S754" s="38"/>
    </row>
    <row r="755" spans="1:19" s="52" customFormat="1" ht="33.75" customHeight="1" x14ac:dyDescent="0.25">
      <c r="A755" s="33" t="s">
        <v>355</v>
      </c>
      <c r="B755" s="26" t="s">
        <v>3024</v>
      </c>
      <c r="C755" s="26" t="s">
        <v>1700</v>
      </c>
      <c r="D755" s="26" t="s">
        <v>355</v>
      </c>
      <c r="E755" s="26"/>
      <c r="F755" s="26"/>
      <c r="G755" s="35">
        <v>42718</v>
      </c>
      <c r="H755" s="26"/>
      <c r="I755" s="26" t="s">
        <v>515</v>
      </c>
      <c r="J755" s="26" t="s">
        <v>920</v>
      </c>
      <c r="K755" s="37">
        <v>67</v>
      </c>
      <c r="L755" s="37">
        <v>55.37</v>
      </c>
      <c r="M755" s="15">
        <v>0.2100415387</v>
      </c>
      <c r="N755" s="37">
        <f t="shared" si="12"/>
        <v>67</v>
      </c>
      <c r="O755" s="26"/>
      <c r="P755" s="26"/>
      <c r="Q755" s="26"/>
      <c r="R755" s="26"/>
      <c r="S755" s="38"/>
    </row>
    <row r="756" spans="1:19" s="52" customFormat="1" ht="33.75" customHeight="1" x14ac:dyDescent="0.25">
      <c r="A756" s="33" t="s">
        <v>355</v>
      </c>
      <c r="B756" s="26" t="s">
        <v>3025</v>
      </c>
      <c r="C756" s="26" t="s">
        <v>1700</v>
      </c>
      <c r="D756" s="26" t="s">
        <v>355</v>
      </c>
      <c r="E756" s="26"/>
      <c r="F756" s="26"/>
      <c r="G756" s="35">
        <v>42732</v>
      </c>
      <c r="H756" s="26"/>
      <c r="I756" s="26" t="s">
        <v>515</v>
      </c>
      <c r="J756" s="26" t="s">
        <v>920</v>
      </c>
      <c r="K756" s="37">
        <v>60</v>
      </c>
      <c r="L756" s="37">
        <v>49.59</v>
      </c>
      <c r="M756" s="15">
        <v>0.20992135510000001</v>
      </c>
      <c r="N756" s="37">
        <f t="shared" si="12"/>
        <v>60</v>
      </c>
      <c r="O756" s="26"/>
      <c r="P756" s="26"/>
      <c r="Q756" s="26"/>
      <c r="R756" s="26"/>
      <c r="S756" s="38"/>
    </row>
    <row r="757" spans="1:19" s="52" customFormat="1" ht="33.75" customHeight="1" x14ac:dyDescent="0.25">
      <c r="A757" s="33" t="s">
        <v>355</v>
      </c>
      <c r="B757" s="26" t="s">
        <v>3026</v>
      </c>
      <c r="C757" s="26" t="s">
        <v>1700</v>
      </c>
      <c r="D757" s="26" t="s">
        <v>355</v>
      </c>
      <c r="E757" s="26"/>
      <c r="F757" s="26"/>
      <c r="G757" s="35">
        <v>42696</v>
      </c>
      <c r="H757" s="26"/>
      <c r="I757" s="26" t="s">
        <v>373</v>
      </c>
      <c r="J757" s="26" t="s">
        <v>1330</v>
      </c>
      <c r="K757" s="37">
        <v>27.2</v>
      </c>
      <c r="L757" s="37">
        <v>22.48</v>
      </c>
      <c r="M757" s="15">
        <v>0.2099644128</v>
      </c>
      <c r="N757" s="37">
        <f t="shared" si="12"/>
        <v>27.2</v>
      </c>
      <c r="O757" s="26"/>
      <c r="P757" s="26"/>
      <c r="Q757" s="26"/>
      <c r="R757" s="26"/>
      <c r="S757" s="38"/>
    </row>
    <row r="758" spans="1:19" s="52" customFormat="1" ht="33.75" customHeight="1" x14ac:dyDescent="0.25">
      <c r="A758" s="33" t="s">
        <v>355</v>
      </c>
      <c r="B758" s="26" t="s">
        <v>3027</v>
      </c>
      <c r="C758" s="26" t="s">
        <v>1700</v>
      </c>
      <c r="D758" s="26" t="s">
        <v>355</v>
      </c>
      <c r="E758" s="26"/>
      <c r="F758" s="26"/>
      <c r="G758" s="35">
        <v>42704</v>
      </c>
      <c r="H758" s="26"/>
      <c r="I758" s="26" t="s">
        <v>373</v>
      </c>
      <c r="J758" s="26" t="s">
        <v>1330</v>
      </c>
      <c r="K758" s="37">
        <v>40.340000000000003</v>
      </c>
      <c r="L758" s="37">
        <v>33.340000000000003</v>
      </c>
      <c r="M758" s="15">
        <v>0.20995800840000001</v>
      </c>
      <c r="N758" s="37">
        <f t="shared" si="12"/>
        <v>40.340000000000003</v>
      </c>
      <c r="O758" s="26"/>
      <c r="P758" s="26"/>
      <c r="Q758" s="26"/>
      <c r="R758" s="26"/>
      <c r="S758" s="38"/>
    </row>
    <row r="759" spans="1:19" s="52" customFormat="1" ht="33.75" customHeight="1" x14ac:dyDescent="0.25">
      <c r="A759" s="33" t="s">
        <v>355</v>
      </c>
      <c r="B759" s="26" t="s">
        <v>3028</v>
      </c>
      <c r="C759" s="26" t="s">
        <v>1700</v>
      </c>
      <c r="D759" s="26" t="s">
        <v>355</v>
      </c>
      <c r="E759" s="26"/>
      <c r="F759" s="26"/>
      <c r="G759" s="35">
        <v>42699</v>
      </c>
      <c r="H759" s="26"/>
      <c r="I759" s="26" t="s">
        <v>357</v>
      </c>
      <c r="J759" s="26" t="s">
        <v>1660</v>
      </c>
      <c r="K759" s="37">
        <v>73.010000000000005</v>
      </c>
      <c r="L759" s="37">
        <v>60.34</v>
      </c>
      <c r="M759" s="15">
        <v>0.2099767981</v>
      </c>
      <c r="N759" s="37">
        <f t="shared" si="12"/>
        <v>73.010000000000005</v>
      </c>
      <c r="O759" s="26"/>
      <c r="P759" s="26"/>
      <c r="Q759" s="26"/>
      <c r="R759" s="26"/>
      <c r="S759" s="38"/>
    </row>
    <row r="760" spans="1:19" s="52" customFormat="1" ht="33.75" customHeight="1" x14ac:dyDescent="0.25">
      <c r="A760" s="33" t="s">
        <v>344</v>
      </c>
      <c r="B760" s="26" t="s">
        <v>3029</v>
      </c>
      <c r="C760" s="26" t="s">
        <v>1700</v>
      </c>
      <c r="D760" s="26" t="s">
        <v>344</v>
      </c>
      <c r="E760" s="26"/>
      <c r="F760" s="26"/>
      <c r="G760" s="35">
        <v>42720</v>
      </c>
      <c r="H760" s="26"/>
      <c r="I760" s="26" t="s">
        <v>3030</v>
      </c>
      <c r="J760" s="26" t="s">
        <v>3031</v>
      </c>
      <c r="K760" s="37">
        <v>150.47999999999999</v>
      </c>
      <c r="L760" s="37">
        <v>136.80000000000001</v>
      </c>
      <c r="M760" s="15">
        <v>0.1</v>
      </c>
      <c r="N760" s="37">
        <f t="shared" si="12"/>
        <v>150.47999999999999</v>
      </c>
      <c r="O760" s="26"/>
      <c r="P760" s="26"/>
      <c r="Q760" s="26"/>
      <c r="R760" s="26"/>
      <c r="S760" s="38"/>
    </row>
    <row r="761" spans="1:19" s="52" customFormat="1" ht="33.75" customHeight="1" x14ac:dyDescent="0.25">
      <c r="A761" s="33" t="s">
        <v>500</v>
      </c>
      <c r="B761" s="26" t="s">
        <v>1889</v>
      </c>
      <c r="C761" s="26" t="s">
        <v>1700</v>
      </c>
      <c r="D761" s="26" t="s">
        <v>500</v>
      </c>
      <c r="E761" s="26"/>
      <c r="F761" s="26"/>
      <c r="G761" s="35">
        <v>42705</v>
      </c>
      <c r="H761" s="26"/>
      <c r="I761" s="26" t="s">
        <v>3032</v>
      </c>
      <c r="J761" s="26" t="s">
        <v>3033</v>
      </c>
      <c r="K761" s="37">
        <v>0.88</v>
      </c>
      <c r="L761" s="37">
        <v>0.88</v>
      </c>
      <c r="M761" s="15">
        <v>0</v>
      </c>
      <c r="N761" s="37">
        <f t="shared" si="12"/>
        <v>0.88</v>
      </c>
      <c r="O761" s="26"/>
      <c r="P761" s="26"/>
      <c r="Q761" s="26"/>
      <c r="R761" s="26"/>
      <c r="S761" s="38"/>
    </row>
    <row r="762" spans="1:19" s="52" customFormat="1" ht="33.75" customHeight="1" x14ac:dyDescent="0.25">
      <c r="A762" s="33" t="s">
        <v>500</v>
      </c>
      <c r="B762" s="26" t="s">
        <v>2980</v>
      </c>
      <c r="C762" s="26" t="s">
        <v>1700</v>
      </c>
      <c r="D762" s="26" t="s">
        <v>500</v>
      </c>
      <c r="E762" s="26"/>
      <c r="F762" s="26"/>
      <c r="G762" s="35">
        <v>42705</v>
      </c>
      <c r="H762" s="26"/>
      <c r="I762" s="26" t="s">
        <v>3032</v>
      </c>
      <c r="J762" s="26" t="s">
        <v>3033</v>
      </c>
      <c r="K762" s="37">
        <v>110.11</v>
      </c>
      <c r="L762" s="37">
        <v>110.11</v>
      </c>
      <c r="M762" s="15">
        <v>0</v>
      </c>
      <c r="N762" s="37">
        <f t="shared" si="12"/>
        <v>110.11</v>
      </c>
      <c r="O762" s="26"/>
      <c r="P762" s="26"/>
      <c r="Q762" s="26"/>
      <c r="R762" s="26"/>
      <c r="S762" s="38"/>
    </row>
    <row r="763" spans="1:19" s="52" customFormat="1" ht="33.75" customHeight="1" x14ac:dyDescent="0.25">
      <c r="A763" s="33" t="s">
        <v>500</v>
      </c>
      <c r="B763" s="26" t="s">
        <v>1889</v>
      </c>
      <c r="C763" s="26" t="s">
        <v>1700</v>
      </c>
      <c r="D763" s="26" t="s">
        <v>500</v>
      </c>
      <c r="E763" s="26"/>
      <c r="F763" s="26"/>
      <c r="G763" s="35">
        <v>42705</v>
      </c>
      <c r="H763" s="26"/>
      <c r="I763" s="26" t="s">
        <v>3034</v>
      </c>
      <c r="J763" s="26" t="s">
        <v>3035</v>
      </c>
      <c r="K763" s="37">
        <v>226.27</v>
      </c>
      <c r="L763" s="37">
        <v>226.27</v>
      </c>
      <c r="M763" s="15">
        <v>0</v>
      </c>
      <c r="N763" s="37">
        <f t="shared" si="12"/>
        <v>226.27</v>
      </c>
      <c r="O763" s="26"/>
      <c r="P763" s="26"/>
      <c r="Q763" s="26"/>
      <c r="R763" s="26"/>
      <c r="S763" s="38"/>
    </row>
    <row r="764" spans="1:19" s="52" customFormat="1" ht="33.75" customHeight="1" x14ac:dyDescent="0.25">
      <c r="A764" s="33" t="s">
        <v>500</v>
      </c>
      <c r="B764" s="26" t="s">
        <v>1889</v>
      </c>
      <c r="C764" s="26" t="s">
        <v>1700</v>
      </c>
      <c r="D764" s="26" t="s">
        <v>500</v>
      </c>
      <c r="E764" s="26"/>
      <c r="F764" s="26"/>
      <c r="G764" s="35">
        <v>42705</v>
      </c>
      <c r="H764" s="26"/>
      <c r="I764" s="26" t="s">
        <v>3036</v>
      </c>
      <c r="J764" s="26" t="s">
        <v>3037</v>
      </c>
      <c r="K764" s="37">
        <v>2669.39</v>
      </c>
      <c r="L764" s="37">
        <v>2669.39</v>
      </c>
      <c r="M764" s="15">
        <v>0</v>
      </c>
      <c r="N764" s="37">
        <f t="shared" si="12"/>
        <v>2669.39</v>
      </c>
      <c r="O764" s="26"/>
      <c r="P764" s="26"/>
      <c r="Q764" s="26"/>
      <c r="R764" s="26"/>
      <c r="S764" s="38"/>
    </row>
    <row r="765" spans="1:19" s="52" customFormat="1" ht="33.75" customHeight="1" x14ac:dyDescent="0.25">
      <c r="A765" s="33" t="s">
        <v>939</v>
      </c>
      <c r="B765" s="26" t="s">
        <v>3038</v>
      </c>
      <c r="C765" s="26" t="s">
        <v>1700</v>
      </c>
      <c r="D765" s="26" t="s">
        <v>939</v>
      </c>
      <c r="E765" s="26"/>
      <c r="F765" s="26"/>
      <c r="G765" s="35">
        <v>42704</v>
      </c>
      <c r="H765" s="26"/>
      <c r="I765" s="26" t="s">
        <v>2579</v>
      </c>
      <c r="J765" s="26" t="s">
        <v>2580</v>
      </c>
      <c r="K765" s="37">
        <v>100</v>
      </c>
      <c r="L765" s="37">
        <v>90.91</v>
      </c>
      <c r="M765" s="15">
        <v>9.9989000100000003E-2</v>
      </c>
      <c r="N765" s="37">
        <f t="shared" si="12"/>
        <v>100</v>
      </c>
      <c r="O765" s="26"/>
      <c r="P765" s="26"/>
      <c r="Q765" s="26"/>
      <c r="R765" s="26"/>
      <c r="S765" s="38"/>
    </row>
    <row r="766" spans="1:19" s="52" customFormat="1" ht="33.75" customHeight="1" x14ac:dyDescent="0.25">
      <c r="A766" s="33" t="s">
        <v>939</v>
      </c>
      <c r="B766" s="26" t="s">
        <v>3039</v>
      </c>
      <c r="C766" s="26" t="s">
        <v>1700</v>
      </c>
      <c r="D766" s="26" t="s">
        <v>939</v>
      </c>
      <c r="E766" s="26"/>
      <c r="F766" s="26"/>
      <c r="G766" s="35">
        <v>42704</v>
      </c>
      <c r="H766" s="26"/>
      <c r="I766" s="26" t="s">
        <v>2579</v>
      </c>
      <c r="J766" s="26" t="s">
        <v>2580</v>
      </c>
      <c r="K766" s="37">
        <v>100</v>
      </c>
      <c r="L766" s="37">
        <v>90.91</v>
      </c>
      <c r="M766" s="15">
        <v>9.9989000100000003E-2</v>
      </c>
      <c r="N766" s="37">
        <f t="shared" si="12"/>
        <v>100</v>
      </c>
      <c r="O766" s="26"/>
      <c r="P766" s="26"/>
      <c r="Q766" s="26"/>
      <c r="R766" s="26"/>
      <c r="S766" s="38"/>
    </row>
    <row r="767" spans="1:19" s="52" customFormat="1" ht="33.75" customHeight="1" x14ac:dyDescent="0.25">
      <c r="A767" s="33" t="s">
        <v>500</v>
      </c>
      <c r="B767" s="26" t="s">
        <v>1889</v>
      </c>
      <c r="C767" s="26" t="s">
        <v>1700</v>
      </c>
      <c r="D767" s="26" t="s">
        <v>500</v>
      </c>
      <c r="E767" s="26"/>
      <c r="F767" s="26"/>
      <c r="G767" s="35">
        <v>42705</v>
      </c>
      <c r="H767" s="26"/>
      <c r="I767" s="26" t="s">
        <v>3040</v>
      </c>
      <c r="J767" s="26" t="s">
        <v>3041</v>
      </c>
      <c r="K767" s="37">
        <v>158.79</v>
      </c>
      <c r="L767" s="37">
        <v>158.79</v>
      </c>
      <c r="M767" s="15">
        <v>0</v>
      </c>
      <c r="N767" s="37">
        <f t="shared" si="12"/>
        <v>158.79</v>
      </c>
      <c r="O767" s="26"/>
      <c r="P767" s="26"/>
      <c r="Q767" s="26"/>
      <c r="R767" s="26"/>
      <c r="S767" s="38"/>
    </row>
    <row r="768" spans="1:19" s="52" customFormat="1" ht="33.75" customHeight="1" x14ac:dyDescent="0.25">
      <c r="A768" s="33" t="s">
        <v>500</v>
      </c>
      <c r="B768" s="26" t="s">
        <v>3042</v>
      </c>
      <c r="C768" s="26" t="s">
        <v>1700</v>
      </c>
      <c r="D768" s="26" t="s">
        <v>500</v>
      </c>
      <c r="E768" s="26"/>
      <c r="F768" s="26"/>
      <c r="G768" s="35">
        <v>42705</v>
      </c>
      <c r="H768" s="26"/>
      <c r="I768" s="26" t="s">
        <v>3040</v>
      </c>
      <c r="J768" s="26" t="s">
        <v>3041</v>
      </c>
      <c r="K768" s="37">
        <v>219.76</v>
      </c>
      <c r="L768" s="37">
        <v>219.76</v>
      </c>
      <c r="M768" s="15">
        <v>0</v>
      </c>
      <c r="N768" s="37">
        <f t="shared" si="12"/>
        <v>219.76</v>
      </c>
      <c r="O768" s="26"/>
      <c r="P768" s="26"/>
      <c r="Q768" s="26"/>
      <c r="R768" s="26"/>
      <c r="S768" s="38"/>
    </row>
    <row r="769" spans="1:19" s="52" customFormat="1" ht="33.75" customHeight="1" x14ac:dyDescent="0.25">
      <c r="A769" s="33" t="s">
        <v>500</v>
      </c>
      <c r="B769" s="26" t="s">
        <v>3043</v>
      </c>
      <c r="C769" s="26" t="s">
        <v>1700</v>
      </c>
      <c r="D769" s="26" t="s">
        <v>500</v>
      </c>
      <c r="E769" s="26"/>
      <c r="F769" s="26"/>
      <c r="G769" s="35">
        <v>42705</v>
      </c>
      <c r="H769" s="26"/>
      <c r="I769" s="26" t="s">
        <v>3040</v>
      </c>
      <c r="J769" s="26" t="s">
        <v>3041</v>
      </c>
      <c r="K769" s="37">
        <v>428.04</v>
      </c>
      <c r="L769" s="37">
        <v>428.04</v>
      </c>
      <c r="M769" s="15">
        <v>0</v>
      </c>
      <c r="N769" s="37">
        <f t="shared" si="12"/>
        <v>428.04</v>
      </c>
      <c r="O769" s="26"/>
      <c r="P769" s="26"/>
      <c r="Q769" s="26"/>
      <c r="R769" s="26"/>
      <c r="S769" s="38"/>
    </row>
    <row r="770" spans="1:19" s="52" customFormat="1" ht="33.75" customHeight="1" x14ac:dyDescent="0.25">
      <c r="A770" s="33" t="s">
        <v>500</v>
      </c>
      <c r="B770" s="26" t="s">
        <v>1889</v>
      </c>
      <c r="C770" s="26" t="s">
        <v>1700</v>
      </c>
      <c r="D770" s="26" t="s">
        <v>500</v>
      </c>
      <c r="E770" s="26"/>
      <c r="F770" s="26"/>
      <c r="G770" s="35">
        <v>42705</v>
      </c>
      <c r="H770" s="26"/>
      <c r="I770" s="26" t="s">
        <v>3044</v>
      </c>
      <c r="J770" s="26" t="s">
        <v>3045</v>
      </c>
      <c r="K770" s="37">
        <v>158.81</v>
      </c>
      <c r="L770" s="37">
        <v>158.81</v>
      </c>
      <c r="M770" s="15">
        <v>0</v>
      </c>
      <c r="N770" s="37">
        <f t="shared" si="12"/>
        <v>158.81</v>
      </c>
      <c r="O770" s="26"/>
      <c r="P770" s="26"/>
      <c r="Q770" s="26"/>
      <c r="R770" s="26"/>
      <c r="S770" s="38"/>
    </row>
    <row r="771" spans="1:19" s="52" customFormat="1" ht="33.75" customHeight="1" x14ac:dyDescent="0.25">
      <c r="A771" s="33" t="s">
        <v>500</v>
      </c>
      <c r="B771" s="26" t="s">
        <v>3042</v>
      </c>
      <c r="C771" s="26" t="s">
        <v>1700</v>
      </c>
      <c r="D771" s="26" t="s">
        <v>500</v>
      </c>
      <c r="E771" s="26"/>
      <c r="F771" s="26"/>
      <c r="G771" s="35">
        <v>42705</v>
      </c>
      <c r="H771" s="26"/>
      <c r="I771" s="26" t="s">
        <v>3044</v>
      </c>
      <c r="J771" s="26" t="s">
        <v>3045</v>
      </c>
      <c r="K771" s="37">
        <v>219.77</v>
      </c>
      <c r="L771" s="37">
        <v>219.77</v>
      </c>
      <c r="M771" s="15">
        <v>0</v>
      </c>
      <c r="N771" s="37">
        <f t="shared" si="12"/>
        <v>219.77</v>
      </c>
      <c r="O771" s="26"/>
      <c r="P771" s="26"/>
      <c r="Q771" s="26"/>
      <c r="R771" s="26"/>
      <c r="S771" s="38"/>
    </row>
    <row r="772" spans="1:19" s="52" customFormat="1" ht="33.75" customHeight="1" x14ac:dyDescent="0.25">
      <c r="A772" s="33" t="s">
        <v>500</v>
      </c>
      <c r="B772" s="26" t="s">
        <v>3043</v>
      </c>
      <c r="C772" s="26" t="s">
        <v>1700</v>
      </c>
      <c r="D772" s="26" t="s">
        <v>500</v>
      </c>
      <c r="E772" s="26"/>
      <c r="F772" s="26"/>
      <c r="G772" s="35">
        <v>42705</v>
      </c>
      <c r="H772" s="26"/>
      <c r="I772" s="26" t="s">
        <v>3044</v>
      </c>
      <c r="J772" s="26" t="s">
        <v>3045</v>
      </c>
      <c r="K772" s="37">
        <v>428.04</v>
      </c>
      <c r="L772" s="37">
        <v>428.04</v>
      </c>
      <c r="M772" s="15">
        <v>0</v>
      </c>
      <c r="N772" s="37">
        <f t="shared" si="12"/>
        <v>428.04</v>
      </c>
      <c r="O772" s="26"/>
      <c r="P772" s="26"/>
      <c r="Q772" s="26"/>
      <c r="R772" s="26"/>
      <c r="S772" s="38"/>
    </row>
    <row r="773" spans="1:19" s="52" customFormat="1" ht="33.75" customHeight="1" x14ac:dyDescent="0.25">
      <c r="A773" s="33" t="s">
        <v>500</v>
      </c>
      <c r="B773" s="26" t="s">
        <v>1889</v>
      </c>
      <c r="C773" s="26" t="s">
        <v>1700</v>
      </c>
      <c r="D773" s="26" t="s">
        <v>500</v>
      </c>
      <c r="E773" s="26"/>
      <c r="F773" s="26"/>
      <c r="G773" s="35">
        <v>42705</v>
      </c>
      <c r="H773" s="26"/>
      <c r="I773" s="26" t="s">
        <v>3046</v>
      </c>
      <c r="J773" s="26" t="s">
        <v>3047</v>
      </c>
      <c r="K773" s="37">
        <v>439.53</v>
      </c>
      <c r="L773" s="37">
        <v>439.53</v>
      </c>
      <c r="M773" s="15">
        <v>0</v>
      </c>
      <c r="N773" s="37">
        <f t="shared" si="12"/>
        <v>439.53</v>
      </c>
      <c r="O773" s="26"/>
      <c r="P773" s="26"/>
      <c r="Q773" s="26"/>
      <c r="R773" s="26"/>
      <c r="S773" s="38"/>
    </row>
    <row r="774" spans="1:19" s="52" customFormat="1" ht="33.75" customHeight="1" x14ac:dyDescent="0.25">
      <c r="A774" s="33" t="s">
        <v>500</v>
      </c>
      <c r="B774" s="26" t="s">
        <v>3042</v>
      </c>
      <c r="C774" s="26" t="s">
        <v>1700</v>
      </c>
      <c r="D774" s="26" t="s">
        <v>500</v>
      </c>
      <c r="E774" s="26"/>
      <c r="F774" s="26"/>
      <c r="G774" s="35">
        <v>42705</v>
      </c>
      <c r="H774" s="26"/>
      <c r="I774" s="26" t="s">
        <v>3046</v>
      </c>
      <c r="J774" s="26" t="s">
        <v>3047</v>
      </c>
      <c r="K774" s="37">
        <v>439.53</v>
      </c>
      <c r="L774" s="37">
        <v>439.53</v>
      </c>
      <c r="M774" s="15">
        <v>0</v>
      </c>
      <c r="N774" s="37">
        <f t="shared" si="12"/>
        <v>439.53</v>
      </c>
      <c r="O774" s="26"/>
      <c r="P774" s="26"/>
      <c r="Q774" s="26"/>
      <c r="R774" s="26"/>
      <c r="S774" s="38"/>
    </row>
    <row r="775" spans="1:19" s="52" customFormat="1" ht="33.75" customHeight="1" x14ac:dyDescent="0.25">
      <c r="A775" s="33" t="s">
        <v>500</v>
      </c>
      <c r="B775" s="26" t="s">
        <v>1889</v>
      </c>
      <c r="C775" s="26" t="s">
        <v>1700</v>
      </c>
      <c r="D775" s="26" t="s">
        <v>500</v>
      </c>
      <c r="E775" s="26"/>
      <c r="F775" s="26"/>
      <c r="G775" s="35">
        <v>42705</v>
      </c>
      <c r="H775" s="26"/>
      <c r="I775" s="26" t="s">
        <v>3048</v>
      </c>
      <c r="J775" s="26" t="s">
        <v>3049</v>
      </c>
      <c r="K775" s="37">
        <v>317.58</v>
      </c>
      <c r="L775" s="37">
        <v>317.58</v>
      </c>
      <c r="M775" s="15">
        <v>0</v>
      </c>
      <c r="N775" s="37">
        <f t="shared" si="12"/>
        <v>317.58</v>
      </c>
      <c r="O775" s="26"/>
      <c r="P775" s="26"/>
      <c r="Q775" s="26"/>
      <c r="R775" s="26"/>
      <c r="S775" s="38"/>
    </row>
    <row r="776" spans="1:19" s="52" customFormat="1" ht="33.75" customHeight="1" x14ac:dyDescent="0.25">
      <c r="A776" s="33" t="s">
        <v>500</v>
      </c>
      <c r="B776" s="26" t="s">
        <v>3042</v>
      </c>
      <c r="C776" s="26" t="s">
        <v>1700</v>
      </c>
      <c r="D776" s="26" t="s">
        <v>500</v>
      </c>
      <c r="E776" s="26"/>
      <c r="F776" s="26"/>
      <c r="G776" s="35">
        <v>42705</v>
      </c>
      <c r="H776" s="26"/>
      <c r="I776" s="26" t="s">
        <v>3048</v>
      </c>
      <c r="J776" s="26" t="s">
        <v>3049</v>
      </c>
      <c r="K776" s="37">
        <v>439.53</v>
      </c>
      <c r="L776" s="37">
        <v>439.53</v>
      </c>
      <c r="M776" s="15">
        <v>0</v>
      </c>
      <c r="N776" s="37">
        <f t="shared" si="12"/>
        <v>439.53</v>
      </c>
      <c r="O776" s="26"/>
      <c r="P776" s="26"/>
      <c r="Q776" s="26"/>
      <c r="R776" s="26"/>
      <c r="S776" s="38"/>
    </row>
    <row r="777" spans="1:19" s="52" customFormat="1" ht="33.75" customHeight="1" x14ac:dyDescent="0.25">
      <c r="A777" s="33" t="s">
        <v>500</v>
      </c>
      <c r="B777" s="26" t="s">
        <v>3043</v>
      </c>
      <c r="C777" s="26" t="s">
        <v>1700</v>
      </c>
      <c r="D777" s="26" t="s">
        <v>500</v>
      </c>
      <c r="E777" s="26"/>
      <c r="F777" s="26"/>
      <c r="G777" s="35">
        <v>42705</v>
      </c>
      <c r="H777" s="26"/>
      <c r="I777" s="26" t="s">
        <v>3048</v>
      </c>
      <c r="J777" s="26" t="s">
        <v>3049</v>
      </c>
      <c r="K777" s="37">
        <v>856.1</v>
      </c>
      <c r="L777" s="37">
        <v>856.1</v>
      </c>
      <c r="M777" s="15">
        <v>0</v>
      </c>
      <c r="N777" s="37">
        <f t="shared" si="12"/>
        <v>856.1</v>
      </c>
      <c r="O777" s="26"/>
      <c r="P777" s="26"/>
      <c r="Q777" s="26"/>
      <c r="R777" s="26"/>
      <c r="S777" s="38"/>
    </row>
    <row r="778" spans="1:19" s="52" customFormat="1" ht="33.75" customHeight="1" x14ac:dyDescent="0.25">
      <c r="A778" s="33" t="s">
        <v>500</v>
      </c>
      <c r="B778" s="26" t="s">
        <v>1889</v>
      </c>
      <c r="C778" s="26" t="s">
        <v>1700</v>
      </c>
      <c r="D778" s="26" t="s">
        <v>500</v>
      </c>
      <c r="E778" s="26"/>
      <c r="F778" s="26"/>
      <c r="G778" s="35">
        <v>42705</v>
      </c>
      <c r="H778" s="26"/>
      <c r="I778" s="26" t="s">
        <v>3050</v>
      </c>
      <c r="J778" s="26" t="s">
        <v>3051</v>
      </c>
      <c r="K778" s="37">
        <v>317.60000000000002</v>
      </c>
      <c r="L778" s="37">
        <v>317.60000000000002</v>
      </c>
      <c r="M778" s="15">
        <v>0</v>
      </c>
      <c r="N778" s="37">
        <f t="shared" si="12"/>
        <v>317.60000000000002</v>
      </c>
      <c r="O778" s="26"/>
      <c r="P778" s="26"/>
      <c r="Q778" s="26"/>
      <c r="R778" s="26"/>
      <c r="S778" s="38"/>
    </row>
    <row r="779" spans="1:19" s="52" customFormat="1" ht="33.75" customHeight="1" x14ac:dyDescent="0.25">
      <c r="A779" s="33" t="s">
        <v>500</v>
      </c>
      <c r="B779" s="26" t="s">
        <v>3042</v>
      </c>
      <c r="C779" s="26" t="s">
        <v>1700</v>
      </c>
      <c r="D779" s="26" t="s">
        <v>500</v>
      </c>
      <c r="E779" s="26"/>
      <c r="F779" s="26"/>
      <c r="G779" s="35">
        <v>42705</v>
      </c>
      <c r="H779" s="26"/>
      <c r="I779" s="26" t="s">
        <v>3050</v>
      </c>
      <c r="J779" s="26" t="s">
        <v>3051</v>
      </c>
      <c r="K779" s="37">
        <v>439.53</v>
      </c>
      <c r="L779" s="37">
        <v>439.53</v>
      </c>
      <c r="M779" s="15">
        <v>0</v>
      </c>
      <c r="N779" s="37">
        <f t="shared" si="12"/>
        <v>439.53</v>
      </c>
      <c r="O779" s="26"/>
      <c r="P779" s="26"/>
      <c r="Q779" s="26"/>
      <c r="R779" s="26"/>
      <c r="S779" s="38"/>
    </row>
    <row r="780" spans="1:19" s="52" customFormat="1" ht="33.75" customHeight="1" x14ac:dyDescent="0.25">
      <c r="A780" s="33" t="s">
        <v>500</v>
      </c>
      <c r="B780" s="26" t="s">
        <v>3043</v>
      </c>
      <c r="C780" s="26" t="s">
        <v>1700</v>
      </c>
      <c r="D780" s="26" t="s">
        <v>500</v>
      </c>
      <c r="E780" s="26"/>
      <c r="F780" s="26"/>
      <c r="G780" s="35">
        <v>42705</v>
      </c>
      <c r="H780" s="26"/>
      <c r="I780" s="26" t="s">
        <v>3050</v>
      </c>
      <c r="J780" s="26" t="s">
        <v>3051</v>
      </c>
      <c r="K780" s="37">
        <v>856.08</v>
      </c>
      <c r="L780" s="37">
        <v>856.08</v>
      </c>
      <c r="M780" s="15">
        <v>0</v>
      </c>
      <c r="N780" s="37">
        <f t="shared" si="12"/>
        <v>856.08</v>
      </c>
      <c r="O780" s="26"/>
      <c r="P780" s="26"/>
      <c r="Q780" s="26"/>
      <c r="R780" s="26"/>
      <c r="S780" s="38"/>
    </row>
    <row r="781" spans="1:19" s="52" customFormat="1" ht="33.75" customHeight="1" x14ac:dyDescent="0.25">
      <c r="A781" s="33" t="s">
        <v>500</v>
      </c>
      <c r="B781" s="26" t="s">
        <v>1972</v>
      </c>
      <c r="C781" s="26" t="s">
        <v>1700</v>
      </c>
      <c r="D781" s="26" t="s">
        <v>500</v>
      </c>
      <c r="E781" s="26"/>
      <c r="F781" s="26"/>
      <c r="G781" s="35">
        <v>42705</v>
      </c>
      <c r="H781" s="26"/>
      <c r="I781" s="26" t="s">
        <v>3052</v>
      </c>
      <c r="J781" s="26" t="s">
        <v>3053</v>
      </c>
      <c r="K781" s="37">
        <v>5.51</v>
      </c>
      <c r="L781" s="37">
        <v>5.51</v>
      </c>
      <c r="M781" s="15">
        <v>0</v>
      </c>
      <c r="N781" s="37">
        <f t="shared" si="12"/>
        <v>5.51</v>
      </c>
      <c r="O781" s="26"/>
      <c r="P781" s="26"/>
      <c r="Q781" s="26"/>
      <c r="R781" s="26"/>
      <c r="S781" s="38"/>
    </row>
    <row r="782" spans="1:19" s="52" customFormat="1" ht="33.75" customHeight="1" x14ac:dyDescent="0.25">
      <c r="A782" s="33" t="s">
        <v>336</v>
      </c>
      <c r="B782" s="26" t="s">
        <v>3054</v>
      </c>
      <c r="C782" s="26" t="s">
        <v>1700</v>
      </c>
      <c r="D782" s="26" t="s">
        <v>336</v>
      </c>
      <c r="E782" s="26"/>
      <c r="F782" s="26"/>
      <c r="G782" s="35">
        <v>42643</v>
      </c>
      <c r="H782" s="26"/>
      <c r="I782" s="26" t="s">
        <v>1023</v>
      </c>
      <c r="J782" s="26" t="s">
        <v>1024</v>
      </c>
      <c r="K782" s="37">
        <v>2549.29</v>
      </c>
      <c r="L782" s="37">
        <v>2106.85</v>
      </c>
      <c r="M782" s="15">
        <v>0.21000071200000001</v>
      </c>
      <c r="N782" s="37">
        <f t="shared" si="12"/>
        <v>2549.29</v>
      </c>
      <c r="O782" s="26"/>
      <c r="P782" s="26"/>
      <c r="Q782" s="26"/>
      <c r="R782" s="26"/>
      <c r="S782" s="38"/>
    </row>
    <row r="783" spans="1:19" s="52" customFormat="1" ht="33.75" customHeight="1" x14ac:dyDescent="0.25">
      <c r="A783" s="33" t="s">
        <v>500</v>
      </c>
      <c r="B783" s="26" t="s">
        <v>1889</v>
      </c>
      <c r="C783" s="26" t="s">
        <v>1700</v>
      </c>
      <c r="D783" s="26" t="s">
        <v>500</v>
      </c>
      <c r="E783" s="26"/>
      <c r="F783" s="26"/>
      <c r="G783" s="35">
        <v>42705</v>
      </c>
      <c r="H783" s="26"/>
      <c r="I783" s="26" t="s">
        <v>3055</v>
      </c>
      <c r="J783" s="26" t="s">
        <v>3056</v>
      </c>
      <c r="K783" s="37">
        <v>99.27</v>
      </c>
      <c r="L783" s="37">
        <v>99.27</v>
      </c>
      <c r="M783" s="15">
        <v>0</v>
      </c>
      <c r="N783" s="37">
        <f t="shared" si="12"/>
        <v>99.27</v>
      </c>
      <c r="O783" s="26"/>
      <c r="P783" s="26"/>
      <c r="Q783" s="26"/>
      <c r="R783" s="26"/>
      <c r="S783" s="38"/>
    </row>
    <row r="784" spans="1:19" s="52" customFormat="1" ht="33.75" customHeight="1" x14ac:dyDescent="0.25">
      <c r="A784" s="33" t="s">
        <v>500</v>
      </c>
      <c r="B784" s="26" t="s">
        <v>1889</v>
      </c>
      <c r="C784" s="26" t="s">
        <v>1700</v>
      </c>
      <c r="D784" s="26" t="s">
        <v>500</v>
      </c>
      <c r="E784" s="26"/>
      <c r="F784" s="26"/>
      <c r="G784" s="35">
        <v>42705</v>
      </c>
      <c r="H784" s="26"/>
      <c r="I784" s="26" t="s">
        <v>3057</v>
      </c>
      <c r="J784" s="26" t="s">
        <v>3058</v>
      </c>
      <c r="K784" s="37">
        <v>0.93</v>
      </c>
      <c r="L784" s="37">
        <v>0.93</v>
      </c>
      <c r="M784" s="15">
        <v>0</v>
      </c>
      <c r="N784" s="37">
        <f t="shared" si="12"/>
        <v>0.93</v>
      </c>
      <c r="O784" s="26"/>
      <c r="P784" s="26"/>
      <c r="Q784" s="26"/>
      <c r="R784" s="26"/>
      <c r="S784" s="38"/>
    </row>
    <row r="785" spans="1:19" s="52" customFormat="1" ht="33.75" customHeight="1" x14ac:dyDescent="0.25">
      <c r="A785" s="33" t="s">
        <v>500</v>
      </c>
      <c r="B785" s="26" t="s">
        <v>1889</v>
      </c>
      <c r="C785" s="26" t="s">
        <v>1700</v>
      </c>
      <c r="D785" s="26" t="s">
        <v>500</v>
      </c>
      <c r="E785" s="26"/>
      <c r="F785" s="26"/>
      <c r="G785" s="35">
        <v>42705</v>
      </c>
      <c r="H785" s="26"/>
      <c r="I785" s="26" t="s">
        <v>3059</v>
      </c>
      <c r="J785" s="26" t="s">
        <v>3060</v>
      </c>
      <c r="K785" s="37">
        <v>0.93</v>
      </c>
      <c r="L785" s="37">
        <v>0.93</v>
      </c>
      <c r="M785" s="15">
        <v>0</v>
      </c>
      <c r="N785" s="37">
        <f t="shared" si="12"/>
        <v>0.93</v>
      </c>
      <c r="O785" s="26"/>
      <c r="P785" s="26"/>
      <c r="Q785" s="26"/>
      <c r="R785" s="26"/>
      <c r="S785" s="38"/>
    </row>
    <row r="786" spans="1:19" s="52" customFormat="1" ht="33.75" customHeight="1" x14ac:dyDescent="0.25">
      <c r="A786" s="33" t="s">
        <v>500</v>
      </c>
      <c r="B786" s="26" t="s">
        <v>1972</v>
      </c>
      <c r="C786" s="26" t="s">
        <v>1700</v>
      </c>
      <c r="D786" s="26" t="s">
        <v>500</v>
      </c>
      <c r="E786" s="26"/>
      <c r="F786" s="26"/>
      <c r="G786" s="35">
        <v>42705</v>
      </c>
      <c r="H786" s="26"/>
      <c r="I786" s="26" t="s">
        <v>3061</v>
      </c>
      <c r="J786" s="26" t="s">
        <v>3062</v>
      </c>
      <c r="K786" s="37">
        <v>1608.81</v>
      </c>
      <c r="L786" s="37">
        <v>1608.81</v>
      </c>
      <c r="M786" s="15">
        <v>0</v>
      </c>
      <c r="N786" s="37">
        <f t="shared" si="12"/>
        <v>1608.81</v>
      </c>
      <c r="O786" s="26"/>
      <c r="P786" s="26"/>
      <c r="Q786" s="26"/>
      <c r="R786" s="26"/>
      <c r="S786" s="38"/>
    </row>
    <row r="787" spans="1:19" s="52" customFormat="1" ht="33.75" customHeight="1" x14ac:dyDescent="0.25">
      <c r="A787" s="33" t="s">
        <v>500</v>
      </c>
      <c r="B787" s="26" t="s">
        <v>3063</v>
      </c>
      <c r="C787" s="26" t="s">
        <v>1700</v>
      </c>
      <c r="D787" s="26" t="s">
        <v>500</v>
      </c>
      <c r="E787" s="26"/>
      <c r="F787" s="26"/>
      <c r="G787" s="35">
        <v>42705</v>
      </c>
      <c r="H787" s="26"/>
      <c r="I787" s="26" t="s">
        <v>3061</v>
      </c>
      <c r="J787" s="26" t="s">
        <v>3062</v>
      </c>
      <c r="K787" s="37">
        <v>6179.37</v>
      </c>
      <c r="L787" s="37">
        <v>6179.37</v>
      </c>
      <c r="M787" s="15">
        <v>0</v>
      </c>
      <c r="N787" s="37">
        <f t="shared" si="12"/>
        <v>6179.37</v>
      </c>
      <c r="O787" s="26"/>
      <c r="P787" s="26"/>
      <c r="Q787" s="26"/>
      <c r="R787" s="26"/>
      <c r="S787" s="38"/>
    </row>
    <row r="788" spans="1:19" s="52" customFormat="1" ht="33.75" customHeight="1" x14ac:dyDescent="0.25">
      <c r="A788" s="33" t="s">
        <v>331</v>
      </c>
      <c r="B788" s="26" t="s">
        <v>3064</v>
      </c>
      <c r="C788" s="26" t="s">
        <v>1700</v>
      </c>
      <c r="D788" s="26" t="s">
        <v>331</v>
      </c>
      <c r="E788" s="26"/>
      <c r="F788" s="26"/>
      <c r="G788" s="35">
        <v>42705</v>
      </c>
      <c r="H788" s="26"/>
      <c r="I788" s="26" t="s">
        <v>333</v>
      </c>
      <c r="J788" s="26" t="s">
        <v>915</v>
      </c>
      <c r="K788" s="37">
        <v>350.52</v>
      </c>
      <c r="L788" s="37">
        <v>289.69</v>
      </c>
      <c r="M788" s="15">
        <v>0.20998308539999999</v>
      </c>
      <c r="N788" s="37">
        <f t="shared" si="12"/>
        <v>350.52</v>
      </c>
      <c r="O788" s="26"/>
      <c r="P788" s="26"/>
      <c r="Q788" s="26"/>
      <c r="R788" s="26"/>
      <c r="S788" s="38"/>
    </row>
    <row r="789" spans="1:19" s="52" customFormat="1" ht="33.75" customHeight="1" x14ac:dyDescent="0.25">
      <c r="A789" s="33" t="s">
        <v>326</v>
      </c>
      <c r="B789" s="26" t="s">
        <v>3065</v>
      </c>
      <c r="C789" s="26" t="s">
        <v>1700</v>
      </c>
      <c r="D789" s="26" t="s">
        <v>326</v>
      </c>
      <c r="E789" s="26"/>
      <c r="F789" s="26"/>
      <c r="G789" s="35">
        <v>42705</v>
      </c>
      <c r="H789" s="26"/>
      <c r="I789" s="26" t="s">
        <v>333</v>
      </c>
      <c r="J789" s="26" t="s">
        <v>915</v>
      </c>
      <c r="K789" s="37">
        <v>98.53</v>
      </c>
      <c r="L789" s="37">
        <v>81.430000000000007</v>
      </c>
      <c r="M789" s="15">
        <v>0.20999631590000001</v>
      </c>
      <c r="N789" s="37">
        <f t="shared" si="12"/>
        <v>98.53</v>
      </c>
      <c r="O789" s="26"/>
      <c r="P789" s="26"/>
      <c r="Q789" s="26"/>
      <c r="R789" s="26"/>
      <c r="S789" s="38"/>
    </row>
    <row r="790" spans="1:19" s="52" customFormat="1" ht="33.75" customHeight="1" x14ac:dyDescent="0.25">
      <c r="A790" s="33" t="s">
        <v>428</v>
      </c>
      <c r="B790" s="26" t="s">
        <v>3066</v>
      </c>
      <c r="C790" s="26" t="s">
        <v>1700</v>
      </c>
      <c r="D790" s="26" t="s">
        <v>428</v>
      </c>
      <c r="E790" s="26"/>
      <c r="F790" s="26"/>
      <c r="G790" s="35">
        <v>42689</v>
      </c>
      <c r="H790" s="26"/>
      <c r="I790" s="26" t="s">
        <v>3067</v>
      </c>
      <c r="J790" s="26" t="s">
        <v>3068</v>
      </c>
      <c r="K790" s="37">
        <v>49.6</v>
      </c>
      <c r="L790" s="37">
        <v>45.09</v>
      </c>
      <c r="M790" s="15">
        <v>0.10002217789999999</v>
      </c>
      <c r="N790" s="37">
        <f t="shared" si="12"/>
        <v>49.6</v>
      </c>
      <c r="O790" s="26"/>
      <c r="P790" s="26"/>
      <c r="Q790" s="26"/>
      <c r="R790" s="26"/>
      <c r="S790" s="38"/>
    </row>
    <row r="791" spans="1:19" s="52" customFormat="1" ht="33.75" customHeight="1" x14ac:dyDescent="0.25">
      <c r="A791" s="33" t="s">
        <v>500</v>
      </c>
      <c r="B791" s="26" t="s">
        <v>3069</v>
      </c>
      <c r="C791" s="26" t="s">
        <v>1700</v>
      </c>
      <c r="D791" s="26" t="s">
        <v>500</v>
      </c>
      <c r="E791" s="26"/>
      <c r="F791" s="26"/>
      <c r="G791" s="35">
        <v>42705</v>
      </c>
      <c r="H791" s="26"/>
      <c r="I791" s="26" t="s">
        <v>2638</v>
      </c>
      <c r="J791" s="26" t="s">
        <v>2639</v>
      </c>
      <c r="K791" s="37">
        <v>685.95</v>
      </c>
      <c r="L791" s="37">
        <v>685.95</v>
      </c>
      <c r="M791" s="15">
        <v>0</v>
      </c>
      <c r="N791" s="37">
        <f t="shared" si="12"/>
        <v>685.95</v>
      </c>
      <c r="O791" s="26"/>
      <c r="P791" s="26"/>
      <c r="Q791" s="26"/>
      <c r="R791" s="26"/>
      <c r="S791" s="38"/>
    </row>
    <row r="792" spans="1:19" s="52" customFormat="1" ht="33.75" customHeight="1" x14ac:dyDescent="0.25">
      <c r="A792" s="33" t="s">
        <v>344</v>
      </c>
      <c r="B792" s="26" t="s">
        <v>3070</v>
      </c>
      <c r="C792" s="26" t="s">
        <v>1700</v>
      </c>
      <c r="D792" s="26" t="s">
        <v>344</v>
      </c>
      <c r="E792" s="26"/>
      <c r="F792" s="26"/>
      <c r="G792" s="35">
        <v>42690</v>
      </c>
      <c r="H792" s="26"/>
      <c r="I792" s="26" t="s">
        <v>3071</v>
      </c>
      <c r="J792" s="26" t="s">
        <v>3072</v>
      </c>
      <c r="K792" s="37">
        <v>9.6999999999999993</v>
      </c>
      <c r="L792" s="37">
        <v>8.82</v>
      </c>
      <c r="M792" s="15">
        <v>9.9773242600000006E-2</v>
      </c>
      <c r="N792" s="37">
        <f t="shared" si="12"/>
        <v>9.6999999999999993</v>
      </c>
      <c r="O792" s="26"/>
      <c r="P792" s="26"/>
      <c r="Q792" s="26"/>
      <c r="R792" s="26"/>
      <c r="S792" s="38"/>
    </row>
    <row r="793" spans="1:19" s="52" customFormat="1" ht="33.75" customHeight="1" x14ac:dyDescent="0.25">
      <c r="A793" s="33" t="s">
        <v>500</v>
      </c>
      <c r="B793" s="26" t="s">
        <v>1889</v>
      </c>
      <c r="C793" s="26" t="s">
        <v>1700</v>
      </c>
      <c r="D793" s="26" t="s">
        <v>500</v>
      </c>
      <c r="E793" s="26"/>
      <c r="F793" s="26"/>
      <c r="G793" s="35">
        <v>42705</v>
      </c>
      <c r="H793" s="26"/>
      <c r="I793" s="26" t="s">
        <v>3073</v>
      </c>
      <c r="J793" s="26" t="s">
        <v>3074</v>
      </c>
      <c r="K793" s="37">
        <v>503.49</v>
      </c>
      <c r="L793" s="37">
        <v>503.49</v>
      </c>
      <c r="M793" s="15">
        <v>0</v>
      </c>
      <c r="N793" s="37">
        <f t="shared" si="12"/>
        <v>503.49</v>
      </c>
      <c r="O793" s="26"/>
      <c r="P793" s="26"/>
      <c r="Q793" s="26"/>
      <c r="R793" s="26"/>
      <c r="S793" s="38"/>
    </row>
    <row r="794" spans="1:19" s="52" customFormat="1" ht="33.75" customHeight="1" x14ac:dyDescent="0.25">
      <c r="A794" s="33" t="s">
        <v>336</v>
      </c>
      <c r="B794" s="26" t="s">
        <v>3075</v>
      </c>
      <c r="C794" s="26" t="s">
        <v>1700</v>
      </c>
      <c r="D794" s="26" t="s">
        <v>336</v>
      </c>
      <c r="E794" s="26"/>
      <c r="F794" s="26"/>
      <c r="G794" s="35">
        <v>42699</v>
      </c>
      <c r="H794" s="26"/>
      <c r="I794" s="26" t="s">
        <v>338</v>
      </c>
      <c r="J794" s="26" t="s">
        <v>922</v>
      </c>
      <c r="K794" s="37">
        <v>499.5</v>
      </c>
      <c r="L794" s="37">
        <v>412.81</v>
      </c>
      <c r="M794" s="15">
        <v>0.20999975779999999</v>
      </c>
      <c r="N794" s="37">
        <f t="shared" si="12"/>
        <v>499.5</v>
      </c>
      <c r="O794" s="26"/>
      <c r="P794" s="26"/>
      <c r="Q794" s="26"/>
      <c r="R794" s="26"/>
      <c r="S794" s="38"/>
    </row>
    <row r="795" spans="1:19" s="52" customFormat="1" ht="33.75" customHeight="1" x14ac:dyDescent="0.25">
      <c r="A795" s="33" t="s">
        <v>344</v>
      </c>
      <c r="B795" s="26" t="s">
        <v>3076</v>
      </c>
      <c r="C795" s="26" t="s">
        <v>1700</v>
      </c>
      <c r="D795" s="26" t="s">
        <v>344</v>
      </c>
      <c r="E795" s="26"/>
      <c r="F795" s="26"/>
      <c r="G795" s="35">
        <v>42689</v>
      </c>
      <c r="H795" s="26"/>
      <c r="I795" s="26" t="s">
        <v>3077</v>
      </c>
      <c r="J795" s="26" t="s">
        <v>3078</v>
      </c>
      <c r="K795" s="37">
        <v>8.3000000000000007</v>
      </c>
      <c r="L795" s="37">
        <v>7.55</v>
      </c>
      <c r="M795" s="15">
        <v>9.9337748300000001E-2</v>
      </c>
      <c r="N795" s="37">
        <f t="shared" si="12"/>
        <v>8.3000000000000007</v>
      </c>
      <c r="O795" s="26"/>
      <c r="P795" s="26"/>
      <c r="Q795" s="26"/>
      <c r="R795" s="26"/>
      <c r="S795" s="38"/>
    </row>
    <row r="796" spans="1:19" s="52" customFormat="1" ht="33.75" customHeight="1" x14ac:dyDescent="0.25">
      <c r="A796" s="33" t="s">
        <v>344</v>
      </c>
      <c r="B796" s="26" t="s">
        <v>3079</v>
      </c>
      <c r="C796" s="26" t="s">
        <v>1700</v>
      </c>
      <c r="D796" s="26" t="s">
        <v>344</v>
      </c>
      <c r="E796" s="26"/>
      <c r="F796" s="26"/>
      <c r="G796" s="35">
        <v>42691</v>
      </c>
      <c r="H796" s="26"/>
      <c r="I796" s="26" t="s">
        <v>2625</v>
      </c>
      <c r="J796" s="26" t="s">
        <v>2626</v>
      </c>
      <c r="K796" s="37">
        <v>280.56</v>
      </c>
      <c r="L796" s="37">
        <v>255.05</v>
      </c>
      <c r="M796" s="15">
        <v>0.100019604</v>
      </c>
      <c r="N796" s="37">
        <f t="shared" si="12"/>
        <v>280.56</v>
      </c>
      <c r="O796" s="26"/>
      <c r="P796" s="26"/>
      <c r="Q796" s="26"/>
      <c r="R796" s="26"/>
      <c r="S796" s="38"/>
    </row>
    <row r="797" spans="1:19" s="52" customFormat="1" ht="33.75" customHeight="1" x14ac:dyDescent="0.25">
      <c r="A797" s="33" t="s">
        <v>500</v>
      </c>
      <c r="B797" s="26" t="s">
        <v>1889</v>
      </c>
      <c r="C797" s="26" t="s">
        <v>1700</v>
      </c>
      <c r="D797" s="26" t="s">
        <v>500</v>
      </c>
      <c r="E797" s="26"/>
      <c r="F797" s="26"/>
      <c r="G797" s="35">
        <v>42705</v>
      </c>
      <c r="H797" s="26"/>
      <c r="I797" s="26" t="s">
        <v>3080</v>
      </c>
      <c r="J797" s="26" t="s">
        <v>3081</v>
      </c>
      <c r="K797" s="37">
        <v>52.87</v>
      </c>
      <c r="L797" s="37">
        <v>52.87</v>
      </c>
      <c r="M797" s="15">
        <v>0</v>
      </c>
      <c r="N797" s="37">
        <f t="shared" si="12"/>
        <v>52.87</v>
      </c>
      <c r="O797" s="26"/>
      <c r="P797" s="26"/>
      <c r="Q797" s="26"/>
      <c r="R797" s="26"/>
      <c r="S797" s="38"/>
    </row>
    <row r="798" spans="1:19" s="52" customFormat="1" ht="33.75" customHeight="1" x14ac:dyDescent="0.25">
      <c r="A798" s="33" t="s">
        <v>500</v>
      </c>
      <c r="B798" s="26" t="s">
        <v>1972</v>
      </c>
      <c r="C798" s="26" t="s">
        <v>1700</v>
      </c>
      <c r="D798" s="26" t="s">
        <v>500</v>
      </c>
      <c r="E798" s="26"/>
      <c r="F798" s="26"/>
      <c r="G798" s="35">
        <v>42705</v>
      </c>
      <c r="H798" s="26"/>
      <c r="I798" s="26" t="s">
        <v>3080</v>
      </c>
      <c r="J798" s="26" t="s">
        <v>3081</v>
      </c>
      <c r="K798" s="37">
        <v>57.49</v>
      </c>
      <c r="L798" s="37">
        <v>57.49</v>
      </c>
      <c r="M798" s="15">
        <v>0</v>
      </c>
      <c r="N798" s="37">
        <f t="shared" si="12"/>
        <v>57.49</v>
      </c>
      <c r="O798" s="26"/>
      <c r="P798" s="26"/>
      <c r="Q798" s="26"/>
      <c r="R798" s="26"/>
      <c r="S798" s="38"/>
    </row>
    <row r="799" spans="1:19" s="52" customFormat="1" ht="33.75" customHeight="1" x14ac:dyDescent="0.25">
      <c r="A799" s="33" t="s">
        <v>500</v>
      </c>
      <c r="B799" s="26" t="s">
        <v>1972</v>
      </c>
      <c r="C799" s="26" t="s">
        <v>1700</v>
      </c>
      <c r="D799" s="26" t="s">
        <v>500</v>
      </c>
      <c r="E799" s="26"/>
      <c r="F799" s="26"/>
      <c r="G799" s="35">
        <v>42705</v>
      </c>
      <c r="H799" s="26"/>
      <c r="I799" s="26" t="s">
        <v>3080</v>
      </c>
      <c r="J799" s="26" t="s">
        <v>3081</v>
      </c>
      <c r="K799" s="37">
        <v>144.78</v>
      </c>
      <c r="L799" s="37">
        <v>144.78</v>
      </c>
      <c r="M799" s="15">
        <v>0</v>
      </c>
      <c r="N799" s="37">
        <f t="shared" ref="N799:N862" si="13">+K799</f>
        <v>144.78</v>
      </c>
      <c r="O799" s="26"/>
      <c r="P799" s="26"/>
      <c r="Q799" s="26"/>
      <c r="R799" s="26"/>
      <c r="S799" s="38"/>
    </row>
    <row r="800" spans="1:19" s="52" customFormat="1" ht="33.75" customHeight="1" x14ac:dyDescent="0.25">
      <c r="A800" s="33" t="s">
        <v>500</v>
      </c>
      <c r="B800" s="26" t="s">
        <v>3082</v>
      </c>
      <c r="C800" s="26" t="s">
        <v>1700</v>
      </c>
      <c r="D800" s="26" t="s">
        <v>500</v>
      </c>
      <c r="E800" s="26"/>
      <c r="F800" s="26"/>
      <c r="G800" s="35">
        <v>42705</v>
      </c>
      <c r="H800" s="26"/>
      <c r="I800" s="26" t="s">
        <v>2640</v>
      </c>
      <c r="J800" s="26" t="s">
        <v>2641</v>
      </c>
      <c r="K800" s="37">
        <v>2017.85</v>
      </c>
      <c r="L800" s="37">
        <v>2017.85</v>
      </c>
      <c r="M800" s="15">
        <v>0</v>
      </c>
      <c r="N800" s="37">
        <f t="shared" si="13"/>
        <v>2017.85</v>
      </c>
      <c r="O800" s="26"/>
      <c r="P800" s="26"/>
      <c r="Q800" s="26"/>
      <c r="R800" s="26"/>
      <c r="S800" s="38"/>
    </row>
    <row r="801" spans="1:19" s="52" customFormat="1" ht="33.75" customHeight="1" x14ac:dyDescent="0.25">
      <c r="A801" s="33" t="s">
        <v>500</v>
      </c>
      <c r="B801" s="26" t="s">
        <v>1889</v>
      </c>
      <c r="C801" s="26" t="s">
        <v>1700</v>
      </c>
      <c r="D801" s="26" t="s">
        <v>500</v>
      </c>
      <c r="E801" s="26"/>
      <c r="F801" s="26"/>
      <c r="G801" s="35">
        <v>42705</v>
      </c>
      <c r="H801" s="26"/>
      <c r="I801" s="26" t="s">
        <v>3083</v>
      </c>
      <c r="J801" s="26" t="s">
        <v>3084</v>
      </c>
      <c r="K801" s="37">
        <v>82.45</v>
      </c>
      <c r="L801" s="37">
        <v>82.45</v>
      </c>
      <c r="M801" s="15">
        <v>0</v>
      </c>
      <c r="N801" s="37">
        <f t="shared" si="13"/>
        <v>82.45</v>
      </c>
      <c r="O801" s="26"/>
      <c r="P801" s="26"/>
      <c r="Q801" s="26"/>
      <c r="R801" s="26"/>
      <c r="S801" s="38"/>
    </row>
    <row r="802" spans="1:19" s="52" customFormat="1" ht="33.75" customHeight="1" x14ac:dyDescent="0.25">
      <c r="A802" s="33" t="s">
        <v>500</v>
      </c>
      <c r="B802" s="26" t="s">
        <v>1889</v>
      </c>
      <c r="C802" s="26" t="s">
        <v>1700</v>
      </c>
      <c r="D802" s="26" t="s">
        <v>500</v>
      </c>
      <c r="E802" s="26"/>
      <c r="F802" s="26"/>
      <c r="G802" s="35">
        <v>42705</v>
      </c>
      <c r="H802" s="26"/>
      <c r="I802" s="26" t="s">
        <v>3085</v>
      </c>
      <c r="J802" s="26" t="s">
        <v>3086</v>
      </c>
      <c r="K802" s="37">
        <v>82.45</v>
      </c>
      <c r="L802" s="37">
        <v>82.45</v>
      </c>
      <c r="M802" s="15">
        <v>0</v>
      </c>
      <c r="N802" s="37">
        <f t="shared" si="13"/>
        <v>82.45</v>
      </c>
      <c r="O802" s="26"/>
      <c r="P802" s="26"/>
      <c r="Q802" s="26"/>
      <c r="R802" s="26"/>
      <c r="S802" s="38"/>
    </row>
    <row r="803" spans="1:19" s="52" customFormat="1" ht="33.75" customHeight="1" x14ac:dyDescent="0.25">
      <c r="A803" s="33" t="s">
        <v>500</v>
      </c>
      <c r="B803" s="26" t="s">
        <v>1889</v>
      </c>
      <c r="C803" s="26" t="s">
        <v>1700</v>
      </c>
      <c r="D803" s="26" t="s">
        <v>500</v>
      </c>
      <c r="E803" s="26"/>
      <c r="F803" s="26"/>
      <c r="G803" s="35">
        <v>42705</v>
      </c>
      <c r="H803" s="26"/>
      <c r="I803" s="26" t="s">
        <v>3087</v>
      </c>
      <c r="J803" s="26" t="s">
        <v>3088</v>
      </c>
      <c r="K803" s="37">
        <v>33.24</v>
      </c>
      <c r="L803" s="37">
        <v>33.24</v>
      </c>
      <c r="M803" s="15">
        <v>0</v>
      </c>
      <c r="N803" s="37">
        <f t="shared" si="13"/>
        <v>33.24</v>
      </c>
      <c r="O803" s="26"/>
      <c r="P803" s="26"/>
      <c r="Q803" s="26"/>
      <c r="R803" s="26"/>
      <c r="S803" s="38"/>
    </row>
    <row r="804" spans="1:19" s="52" customFormat="1" ht="33.75" customHeight="1" x14ac:dyDescent="0.25">
      <c r="A804" s="33" t="s">
        <v>500</v>
      </c>
      <c r="B804" s="26" t="s">
        <v>1889</v>
      </c>
      <c r="C804" s="26" t="s">
        <v>1700</v>
      </c>
      <c r="D804" s="26" t="s">
        <v>500</v>
      </c>
      <c r="E804" s="26"/>
      <c r="F804" s="26"/>
      <c r="G804" s="35">
        <v>42705</v>
      </c>
      <c r="H804" s="26"/>
      <c r="I804" s="26" t="s">
        <v>3089</v>
      </c>
      <c r="J804" s="26" t="s">
        <v>3090</v>
      </c>
      <c r="K804" s="37">
        <v>33.25</v>
      </c>
      <c r="L804" s="37">
        <v>33.25</v>
      </c>
      <c r="M804" s="15">
        <v>0</v>
      </c>
      <c r="N804" s="37">
        <f t="shared" si="13"/>
        <v>33.25</v>
      </c>
      <c r="O804" s="26"/>
      <c r="P804" s="26"/>
      <c r="Q804" s="26"/>
      <c r="R804" s="26"/>
      <c r="S804" s="38"/>
    </row>
    <row r="805" spans="1:19" s="52" customFormat="1" ht="33.75" customHeight="1" x14ac:dyDescent="0.25">
      <c r="A805" s="33" t="s">
        <v>500</v>
      </c>
      <c r="B805" s="26" t="s">
        <v>1889</v>
      </c>
      <c r="C805" s="26" t="s">
        <v>1700</v>
      </c>
      <c r="D805" s="26" t="s">
        <v>500</v>
      </c>
      <c r="E805" s="26"/>
      <c r="F805" s="26"/>
      <c r="G805" s="35">
        <v>42705</v>
      </c>
      <c r="H805" s="26"/>
      <c r="I805" s="26" t="s">
        <v>3091</v>
      </c>
      <c r="J805" s="26" t="s">
        <v>3092</v>
      </c>
      <c r="K805" s="37">
        <v>33.24</v>
      </c>
      <c r="L805" s="37">
        <v>33.24</v>
      </c>
      <c r="M805" s="15">
        <v>0</v>
      </c>
      <c r="N805" s="37">
        <f t="shared" si="13"/>
        <v>33.24</v>
      </c>
      <c r="O805" s="26"/>
      <c r="P805" s="26"/>
      <c r="Q805" s="26"/>
      <c r="R805" s="26"/>
      <c r="S805" s="38"/>
    </row>
    <row r="806" spans="1:19" s="52" customFormat="1" ht="33.75" customHeight="1" x14ac:dyDescent="0.25">
      <c r="A806" s="33" t="s">
        <v>500</v>
      </c>
      <c r="B806" s="26" t="s">
        <v>1889</v>
      </c>
      <c r="C806" s="26" t="s">
        <v>1700</v>
      </c>
      <c r="D806" s="26" t="s">
        <v>500</v>
      </c>
      <c r="E806" s="26"/>
      <c r="F806" s="26"/>
      <c r="G806" s="35">
        <v>42705</v>
      </c>
      <c r="H806" s="26"/>
      <c r="I806" s="26" t="s">
        <v>3093</v>
      </c>
      <c r="J806" s="26" t="s">
        <v>3094</v>
      </c>
      <c r="K806" s="37">
        <v>24.92</v>
      </c>
      <c r="L806" s="37">
        <v>24.92</v>
      </c>
      <c r="M806" s="15">
        <v>0</v>
      </c>
      <c r="N806" s="37">
        <f t="shared" si="13"/>
        <v>24.92</v>
      </c>
      <c r="O806" s="26"/>
      <c r="P806" s="26"/>
      <c r="Q806" s="26"/>
      <c r="R806" s="26"/>
      <c r="S806" s="38"/>
    </row>
    <row r="807" spans="1:19" s="52" customFormat="1" ht="33.75" customHeight="1" x14ac:dyDescent="0.25">
      <c r="A807" s="33" t="s">
        <v>500</v>
      </c>
      <c r="B807" s="26" t="s">
        <v>1889</v>
      </c>
      <c r="C807" s="26" t="s">
        <v>1700</v>
      </c>
      <c r="D807" s="26" t="s">
        <v>500</v>
      </c>
      <c r="E807" s="26"/>
      <c r="F807" s="26"/>
      <c r="G807" s="35">
        <v>42705</v>
      </c>
      <c r="H807" s="26"/>
      <c r="I807" s="26" t="s">
        <v>3095</v>
      </c>
      <c r="J807" s="26" t="s">
        <v>3096</v>
      </c>
      <c r="K807" s="37">
        <v>24.93</v>
      </c>
      <c r="L807" s="37">
        <v>24.93</v>
      </c>
      <c r="M807" s="15">
        <v>0</v>
      </c>
      <c r="N807" s="37">
        <f t="shared" si="13"/>
        <v>24.93</v>
      </c>
      <c r="O807" s="26"/>
      <c r="P807" s="26"/>
      <c r="Q807" s="26"/>
      <c r="R807" s="26"/>
      <c r="S807" s="38"/>
    </row>
    <row r="808" spans="1:19" s="52" customFormat="1" ht="33.75" customHeight="1" x14ac:dyDescent="0.25">
      <c r="A808" s="33" t="s">
        <v>500</v>
      </c>
      <c r="B808" s="26" t="s">
        <v>1889</v>
      </c>
      <c r="C808" s="26" t="s">
        <v>1700</v>
      </c>
      <c r="D808" s="26" t="s">
        <v>500</v>
      </c>
      <c r="E808" s="26"/>
      <c r="F808" s="26"/>
      <c r="G808" s="35">
        <v>42705</v>
      </c>
      <c r="H808" s="26"/>
      <c r="I808" s="26" t="s">
        <v>3097</v>
      </c>
      <c r="J808" s="26" t="s">
        <v>3098</v>
      </c>
      <c r="K808" s="37">
        <v>24.92</v>
      </c>
      <c r="L808" s="37">
        <v>24.92</v>
      </c>
      <c r="M808" s="15">
        <v>0</v>
      </c>
      <c r="N808" s="37">
        <f t="shared" si="13"/>
        <v>24.92</v>
      </c>
      <c r="O808" s="26"/>
      <c r="P808" s="26"/>
      <c r="Q808" s="26"/>
      <c r="R808" s="26"/>
      <c r="S808" s="38"/>
    </row>
    <row r="809" spans="1:19" s="52" customFormat="1" ht="33.75" customHeight="1" x14ac:dyDescent="0.25">
      <c r="A809" s="33" t="s">
        <v>500</v>
      </c>
      <c r="B809" s="26" t="s">
        <v>1889</v>
      </c>
      <c r="C809" s="26" t="s">
        <v>1700</v>
      </c>
      <c r="D809" s="26" t="s">
        <v>500</v>
      </c>
      <c r="E809" s="26"/>
      <c r="F809" s="26"/>
      <c r="G809" s="35">
        <v>42705</v>
      </c>
      <c r="H809" s="26"/>
      <c r="I809" s="26" t="s">
        <v>3099</v>
      </c>
      <c r="J809" s="26" t="s">
        <v>3100</v>
      </c>
      <c r="K809" s="37">
        <v>24.93</v>
      </c>
      <c r="L809" s="37">
        <v>24.93</v>
      </c>
      <c r="M809" s="15">
        <v>0</v>
      </c>
      <c r="N809" s="37">
        <f t="shared" si="13"/>
        <v>24.93</v>
      </c>
      <c r="O809" s="26"/>
      <c r="P809" s="26"/>
      <c r="Q809" s="26"/>
      <c r="R809" s="26"/>
      <c r="S809" s="38"/>
    </row>
    <row r="810" spans="1:19" s="52" customFormat="1" ht="33.75" customHeight="1" x14ac:dyDescent="0.25">
      <c r="A810" s="33" t="s">
        <v>500</v>
      </c>
      <c r="B810" s="26" t="s">
        <v>1889</v>
      </c>
      <c r="C810" s="26" t="s">
        <v>1700</v>
      </c>
      <c r="D810" s="26" t="s">
        <v>500</v>
      </c>
      <c r="E810" s="26"/>
      <c r="F810" s="26"/>
      <c r="G810" s="35">
        <v>42705</v>
      </c>
      <c r="H810" s="26"/>
      <c r="I810" s="26" t="s">
        <v>3101</v>
      </c>
      <c r="J810" s="26" t="s">
        <v>3102</v>
      </c>
      <c r="K810" s="37">
        <v>131.49</v>
      </c>
      <c r="L810" s="37">
        <v>131.49</v>
      </c>
      <c r="M810" s="15">
        <v>0</v>
      </c>
      <c r="N810" s="37">
        <f t="shared" si="13"/>
        <v>131.49</v>
      </c>
      <c r="O810" s="26"/>
      <c r="P810" s="26"/>
      <c r="Q810" s="26"/>
      <c r="R810" s="26"/>
      <c r="S810" s="38"/>
    </row>
    <row r="811" spans="1:19" s="52" customFormat="1" ht="33.75" customHeight="1" x14ac:dyDescent="0.25">
      <c r="A811" s="33" t="s">
        <v>500</v>
      </c>
      <c r="B811" s="26" t="s">
        <v>1972</v>
      </c>
      <c r="C811" s="26" t="s">
        <v>1700</v>
      </c>
      <c r="D811" s="26" t="s">
        <v>500</v>
      </c>
      <c r="E811" s="26"/>
      <c r="F811" s="26"/>
      <c r="G811" s="35">
        <v>42705</v>
      </c>
      <c r="H811" s="26"/>
      <c r="I811" s="26" t="s">
        <v>3101</v>
      </c>
      <c r="J811" s="26" t="s">
        <v>3102</v>
      </c>
      <c r="K811" s="37">
        <v>148.44</v>
      </c>
      <c r="L811" s="37">
        <v>148.44</v>
      </c>
      <c r="M811" s="15">
        <v>0</v>
      </c>
      <c r="N811" s="37">
        <f t="shared" si="13"/>
        <v>148.44</v>
      </c>
      <c r="O811" s="26"/>
      <c r="P811" s="26"/>
      <c r="Q811" s="26"/>
      <c r="R811" s="26"/>
      <c r="S811" s="38"/>
    </row>
    <row r="812" spans="1:19" s="52" customFormat="1" ht="33.75" customHeight="1" x14ac:dyDescent="0.25">
      <c r="A812" s="33" t="s">
        <v>500</v>
      </c>
      <c r="B812" s="26" t="s">
        <v>1972</v>
      </c>
      <c r="C812" s="26" t="s">
        <v>1700</v>
      </c>
      <c r="D812" s="26" t="s">
        <v>500</v>
      </c>
      <c r="E812" s="26"/>
      <c r="F812" s="26"/>
      <c r="G812" s="35">
        <v>42705</v>
      </c>
      <c r="H812" s="26"/>
      <c r="I812" s="26" t="s">
        <v>3101</v>
      </c>
      <c r="J812" s="26" t="s">
        <v>3102</v>
      </c>
      <c r="K812" s="37">
        <v>343.64</v>
      </c>
      <c r="L812" s="37">
        <v>343.64</v>
      </c>
      <c r="M812" s="15">
        <v>0</v>
      </c>
      <c r="N812" s="37">
        <f t="shared" si="13"/>
        <v>343.64</v>
      </c>
      <c r="O812" s="26"/>
      <c r="P812" s="26"/>
      <c r="Q812" s="26"/>
      <c r="R812" s="26"/>
      <c r="S812" s="38"/>
    </row>
    <row r="813" spans="1:19" s="52" customFormat="1" ht="33.75" customHeight="1" x14ac:dyDescent="0.25">
      <c r="A813" s="33" t="s">
        <v>500</v>
      </c>
      <c r="B813" s="26" t="s">
        <v>1889</v>
      </c>
      <c r="C813" s="26" t="s">
        <v>1700</v>
      </c>
      <c r="D813" s="26" t="s">
        <v>500</v>
      </c>
      <c r="E813" s="26"/>
      <c r="F813" s="26"/>
      <c r="G813" s="35">
        <v>42705</v>
      </c>
      <c r="H813" s="26"/>
      <c r="I813" s="26" t="s">
        <v>3103</v>
      </c>
      <c r="J813" s="26" t="s">
        <v>3104</v>
      </c>
      <c r="K813" s="37">
        <v>131.5</v>
      </c>
      <c r="L813" s="37">
        <v>131.5</v>
      </c>
      <c r="M813" s="15">
        <v>0</v>
      </c>
      <c r="N813" s="37">
        <f t="shared" si="13"/>
        <v>131.5</v>
      </c>
      <c r="O813" s="26"/>
      <c r="P813" s="26"/>
      <c r="Q813" s="26"/>
      <c r="R813" s="26"/>
      <c r="S813" s="38"/>
    </row>
    <row r="814" spans="1:19" s="52" customFormat="1" ht="33.75" customHeight="1" x14ac:dyDescent="0.25">
      <c r="A814" s="33" t="s">
        <v>500</v>
      </c>
      <c r="B814" s="26" t="s">
        <v>1972</v>
      </c>
      <c r="C814" s="26" t="s">
        <v>1700</v>
      </c>
      <c r="D814" s="26" t="s">
        <v>500</v>
      </c>
      <c r="E814" s="26"/>
      <c r="F814" s="26"/>
      <c r="G814" s="35">
        <v>42705</v>
      </c>
      <c r="H814" s="26"/>
      <c r="I814" s="26" t="s">
        <v>3103</v>
      </c>
      <c r="J814" s="26" t="s">
        <v>3104</v>
      </c>
      <c r="K814" s="37">
        <v>148.44</v>
      </c>
      <c r="L814" s="37">
        <v>148.44</v>
      </c>
      <c r="M814" s="15">
        <v>0</v>
      </c>
      <c r="N814" s="37">
        <f t="shared" si="13"/>
        <v>148.44</v>
      </c>
      <c r="O814" s="26"/>
      <c r="P814" s="26"/>
      <c r="Q814" s="26"/>
      <c r="R814" s="26"/>
      <c r="S814" s="38"/>
    </row>
    <row r="815" spans="1:19" s="52" customFormat="1" ht="33.75" customHeight="1" x14ac:dyDescent="0.25">
      <c r="A815" s="33" t="s">
        <v>500</v>
      </c>
      <c r="B815" s="26" t="s">
        <v>1972</v>
      </c>
      <c r="C815" s="26" t="s">
        <v>1700</v>
      </c>
      <c r="D815" s="26" t="s">
        <v>500</v>
      </c>
      <c r="E815" s="26"/>
      <c r="F815" s="26"/>
      <c r="G815" s="35">
        <v>42705</v>
      </c>
      <c r="H815" s="26"/>
      <c r="I815" s="26" t="s">
        <v>3103</v>
      </c>
      <c r="J815" s="26" t="s">
        <v>3104</v>
      </c>
      <c r="K815" s="37">
        <v>343.63</v>
      </c>
      <c r="L815" s="37">
        <v>343.63</v>
      </c>
      <c r="M815" s="15">
        <v>0</v>
      </c>
      <c r="N815" s="37">
        <f t="shared" si="13"/>
        <v>343.63</v>
      </c>
      <c r="O815" s="26"/>
      <c r="P815" s="26"/>
      <c r="Q815" s="26"/>
      <c r="R815" s="26"/>
      <c r="S815" s="38"/>
    </row>
    <row r="816" spans="1:19" s="52" customFormat="1" ht="33.75" customHeight="1" x14ac:dyDescent="0.25">
      <c r="A816" s="33" t="s">
        <v>500</v>
      </c>
      <c r="B816" s="26" t="s">
        <v>1889</v>
      </c>
      <c r="C816" s="26" t="s">
        <v>1700</v>
      </c>
      <c r="D816" s="26" t="s">
        <v>500</v>
      </c>
      <c r="E816" s="26"/>
      <c r="F816" s="26"/>
      <c r="G816" s="35">
        <v>42705</v>
      </c>
      <c r="H816" s="26"/>
      <c r="I816" s="26" t="s">
        <v>3105</v>
      </c>
      <c r="J816" s="26" t="s">
        <v>3106</v>
      </c>
      <c r="K816" s="37">
        <v>52.52</v>
      </c>
      <c r="L816" s="37">
        <v>52.52</v>
      </c>
      <c r="M816" s="15">
        <v>0</v>
      </c>
      <c r="N816" s="37">
        <f t="shared" si="13"/>
        <v>52.52</v>
      </c>
      <c r="O816" s="26"/>
      <c r="P816" s="26"/>
      <c r="Q816" s="26"/>
      <c r="R816" s="26"/>
      <c r="S816" s="38"/>
    </row>
    <row r="817" spans="1:19" s="52" customFormat="1" ht="33.75" customHeight="1" x14ac:dyDescent="0.25">
      <c r="A817" s="33" t="s">
        <v>500</v>
      </c>
      <c r="B817" s="26" t="s">
        <v>1972</v>
      </c>
      <c r="C817" s="26" t="s">
        <v>1700</v>
      </c>
      <c r="D817" s="26" t="s">
        <v>500</v>
      </c>
      <c r="E817" s="26"/>
      <c r="F817" s="26"/>
      <c r="G817" s="35">
        <v>42705</v>
      </c>
      <c r="H817" s="26"/>
      <c r="I817" s="26" t="s">
        <v>3105</v>
      </c>
      <c r="J817" s="26" t="s">
        <v>3106</v>
      </c>
      <c r="K817" s="37">
        <v>59.85</v>
      </c>
      <c r="L817" s="37">
        <v>59.85</v>
      </c>
      <c r="M817" s="15">
        <v>0</v>
      </c>
      <c r="N817" s="37">
        <f t="shared" si="13"/>
        <v>59.85</v>
      </c>
      <c r="O817" s="26"/>
      <c r="P817" s="26"/>
      <c r="Q817" s="26"/>
      <c r="R817" s="26"/>
      <c r="S817" s="38"/>
    </row>
    <row r="818" spans="1:19" s="52" customFormat="1" ht="33.75" customHeight="1" x14ac:dyDescent="0.25">
      <c r="A818" s="33" t="s">
        <v>500</v>
      </c>
      <c r="B818" s="26" t="s">
        <v>1972</v>
      </c>
      <c r="C818" s="26" t="s">
        <v>1700</v>
      </c>
      <c r="D818" s="26" t="s">
        <v>500</v>
      </c>
      <c r="E818" s="26"/>
      <c r="F818" s="26"/>
      <c r="G818" s="35">
        <v>42705</v>
      </c>
      <c r="H818" s="26"/>
      <c r="I818" s="26" t="s">
        <v>3105</v>
      </c>
      <c r="J818" s="26" t="s">
        <v>3106</v>
      </c>
      <c r="K818" s="37">
        <v>135.62</v>
      </c>
      <c r="L818" s="37">
        <v>135.62</v>
      </c>
      <c r="M818" s="15">
        <v>0</v>
      </c>
      <c r="N818" s="37">
        <f t="shared" si="13"/>
        <v>135.62</v>
      </c>
      <c r="O818" s="26"/>
      <c r="P818" s="26"/>
      <c r="Q818" s="26"/>
      <c r="R818" s="26"/>
      <c r="S818" s="38"/>
    </row>
    <row r="819" spans="1:19" s="52" customFormat="1" ht="33.75" customHeight="1" x14ac:dyDescent="0.25">
      <c r="A819" s="33" t="s">
        <v>500</v>
      </c>
      <c r="B819" s="26" t="s">
        <v>1889</v>
      </c>
      <c r="C819" s="26" t="s">
        <v>1700</v>
      </c>
      <c r="D819" s="26" t="s">
        <v>500</v>
      </c>
      <c r="E819" s="26"/>
      <c r="F819" s="26"/>
      <c r="G819" s="35">
        <v>42705</v>
      </c>
      <c r="H819" s="26"/>
      <c r="I819" s="26" t="s">
        <v>3107</v>
      </c>
      <c r="J819" s="26" t="s">
        <v>3108</v>
      </c>
      <c r="K819" s="37">
        <v>52.52</v>
      </c>
      <c r="L819" s="37">
        <v>52.52</v>
      </c>
      <c r="M819" s="15">
        <v>0</v>
      </c>
      <c r="N819" s="37">
        <f t="shared" si="13"/>
        <v>52.52</v>
      </c>
      <c r="O819" s="26"/>
      <c r="P819" s="26"/>
      <c r="Q819" s="26"/>
      <c r="R819" s="26"/>
      <c r="S819" s="38"/>
    </row>
    <row r="820" spans="1:19" s="52" customFormat="1" ht="33.75" customHeight="1" x14ac:dyDescent="0.25">
      <c r="A820" s="33" t="s">
        <v>500</v>
      </c>
      <c r="B820" s="26" t="s">
        <v>1972</v>
      </c>
      <c r="C820" s="26" t="s">
        <v>1700</v>
      </c>
      <c r="D820" s="26" t="s">
        <v>500</v>
      </c>
      <c r="E820" s="26"/>
      <c r="F820" s="26"/>
      <c r="G820" s="35">
        <v>42705</v>
      </c>
      <c r="H820" s="26"/>
      <c r="I820" s="26" t="s">
        <v>3107</v>
      </c>
      <c r="J820" s="26" t="s">
        <v>3108</v>
      </c>
      <c r="K820" s="37">
        <v>59.85</v>
      </c>
      <c r="L820" s="37">
        <v>59.85</v>
      </c>
      <c r="M820" s="15">
        <v>0</v>
      </c>
      <c r="N820" s="37">
        <f t="shared" si="13"/>
        <v>59.85</v>
      </c>
      <c r="O820" s="26"/>
      <c r="P820" s="26"/>
      <c r="Q820" s="26"/>
      <c r="R820" s="26"/>
      <c r="S820" s="38"/>
    </row>
    <row r="821" spans="1:19" s="52" customFormat="1" ht="33.75" customHeight="1" x14ac:dyDescent="0.25">
      <c r="A821" s="33" t="s">
        <v>500</v>
      </c>
      <c r="B821" s="26" t="s">
        <v>1972</v>
      </c>
      <c r="C821" s="26" t="s">
        <v>1700</v>
      </c>
      <c r="D821" s="26" t="s">
        <v>500</v>
      </c>
      <c r="E821" s="26"/>
      <c r="F821" s="26"/>
      <c r="G821" s="35">
        <v>42705</v>
      </c>
      <c r="H821" s="26"/>
      <c r="I821" s="26" t="s">
        <v>3107</v>
      </c>
      <c r="J821" s="26" t="s">
        <v>3108</v>
      </c>
      <c r="K821" s="37">
        <v>135.61000000000001</v>
      </c>
      <c r="L821" s="37">
        <v>135.61000000000001</v>
      </c>
      <c r="M821" s="15">
        <v>0</v>
      </c>
      <c r="N821" s="37">
        <f t="shared" si="13"/>
        <v>135.61000000000001</v>
      </c>
      <c r="O821" s="26"/>
      <c r="P821" s="26"/>
      <c r="Q821" s="26"/>
      <c r="R821" s="26"/>
      <c r="S821" s="38"/>
    </row>
    <row r="822" spans="1:19" s="52" customFormat="1" ht="33.75" customHeight="1" x14ac:dyDescent="0.25">
      <c r="A822" s="33" t="s">
        <v>500</v>
      </c>
      <c r="B822" s="26" t="s">
        <v>1889</v>
      </c>
      <c r="C822" s="26" t="s">
        <v>1700</v>
      </c>
      <c r="D822" s="26" t="s">
        <v>500</v>
      </c>
      <c r="E822" s="26"/>
      <c r="F822" s="26"/>
      <c r="G822" s="35">
        <v>42705</v>
      </c>
      <c r="H822" s="26"/>
      <c r="I822" s="26" t="s">
        <v>3109</v>
      </c>
      <c r="J822" s="26" t="s">
        <v>3110</v>
      </c>
      <c r="K822" s="37">
        <v>52.53</v>
      </c>
      <c r="L822" s="37">
        <v>52.53</v>
      </c>
      <c r="M822" s="15">
        <v>0</v>
      </c>
      <c r="N822" s="37">
        <f t="shared" si="13"/>
        <v>52.53</v>
      </c>
      <c r="O822" s="26"/>
      <c r="P822" s="26"/>
      <c r="Q822" s="26"/>
      <c r="R822" s="26"/>
      <c r="S822" s="38"/>
    </row>
    <row r="823" spans="1:19" s="52" customFormat="1" ht="33.75" customHeight="1" x14ac:dyDescent="0.25">
      <c r="A823" s="33" t="s">
        <v>500</v>
      </c>
      <c r="B823" s="26" t="s">
        <v>1972</v>
      </c>
      <c r="C823" s="26" t="s">
        <v>1700</v>
      </c>
      <c r="D823" s="26" t="s">
        <v>500</v>
      </c>
      <c r="E823" s="26"/>
      <c r="F823" s="26"/>
      <c r="G823" s="35">
        <v>42705</v>
      </c>
      <c r="H823" s="26"/>
      <c r="I823" s="26" t="s">
        <v>3109</v>
      </c>
      <c r="J823" s="26" t="s">
        <v>3110</v>
      </c>
      <c r="K823" s="37">
        <v>59.85</v>
      </c>
      <c r="L823" s="37">
        <v>59.85</v>
      </c>
      <c r="M823" s="15">
        <v>0</v>
      </c>
      <c r="N823" s="37">
        <f t="shared" si="13"/>
        <v>59.85</v>
      </c>
      <c r="O823" s="26"/>
      <c r="P823" s="26"/>
      <c r="Q823" s="26"/>
      <c r="R823" s="26"/>
      <c r="S823" s="38"/>
    </row>
    <row r="824" spans="1:19" s="52" customFormat="1" ht="33.75" customHeight="1" x14ac:dyDescent="0.25">
      <c r="A824" s="33" t="s">
        <v>500</v>
      </c>
      <c r="B824" s="26" t="s">
        <v>1972</v>
      </c>
      <c r="C824" s="26" t="s">
        <v>1700</v>
      </c>
      <c r="D824" s="26" t="s">
        <v>500</v>
      </c>
      <c r="E824" s="26"/>
      <c r="F824" s="26"/>
      <c r="G824" s="35">
        <v>42705</v>
      </c>
      <c r="H824" s="26"/>
      <c r="I824" s="26" t="s">
        <v>3109</v>
      </c>
      <c r="J824" s="26" t="s">
        <v>3110</v>
      </c>
      <c r="K824" s="37">
        <v>135.62</v>
      </c>
      <c r="L824" s="37">
        <v>135.62</v>
      </c>
      <c r="M824" s="15">
        <v>0</v>
      </c>
      <c r="N824" s="37">
        <f t="shared" si="13"/>
        <v>135.62</v>
      </c>
      <c r="O824" s="26"/>
      <c r="P824" s="26"/>
      <c r="Q824" s="26"/>
      <c r="R824" s="26"/>
      <c r="S824" s="38"/>
    </row>
    <row r="825" spans="1:19" s="52" customFormat="1" ht="33.75" customHeight="1" x14ac:dyDescent="0.25">
      <c r="A825" s="33" t="s">
        <v>500</v>
      </c>
      <c r="B825" s="26" t="s">
        <v>1889</v>
      </c>
      <c r="C825" s="26" t="s">
        <v>1700</v>
      </c>
      <c r="D825" s="26" t="s">
        <v>500</v>
      </c>
      <c r="E825" s="26"/>
      <c r="F825" s="26"/>
      <c r="G825" s="35">
        <v>42705</v>
      </c>
      <c r="H825" s="26"/>
      <c r="I825" s="26" t="s">
        <v>3111</v>
      </c>
      <c r="J825" s="26" t="s">
        <v>3112</v>
      </c>
      <c r="K825" s="37">
        <v>52.52</v>
      </c>
      <c r="L825" s="37">
        <v>52.52</v>
      </c>
      <c r="M825" s="15">
        <v>0</v>
      </c>
      <c r="N825" s="37">
        <f t="shared" si="13"/>
        <v>52.52</v>
      </c>
      <c r="O825" s="26"/>
      <c r="P825" s="26"/>
      <c r="Q825" s="26"/>
      <c r="R825" s="26"/>
      <c r="S825" s="38"/>
    </row>
    <row r="826" spans="1:19" s="52" customFormat="1" ht="33.75" customHeight="1" x14ac:dyDescent="0.25">
      <c r="A826" s="33" t="s">
        <v>500</v>
      </c>
      <c r="B826" s="26" t="s">
        <v>1972</v>
      </c>
      <c r="C826" s="26" t="s">
        <v>1700</v>
      </c>
      <c r="D826" s="26" t="s">
        <v>500</v>
      </c>
      <c r="E826" s="26"/>
      <c r="F826" s="26"/>
      <c r="G826" s="35">
        <v>42705</v>
      </c>
      <c r="H826" s="26"/>
      <c r="I826" s="26" t="s">
        <v>3111</v>
      </c>
      <c r="J826" s="26" t="s">
        <v>3112</v>
      </c>
      <c r="K826" s="37">
        <v>59.85</v>
      </c>
      <c r="L826" s="37">
        <v>59.85</v>
      </c>
      <c r="M826" s="15">
        <v>0</v>
      </c>
      <c r="N826" s="37">
        <f t="shared" si="13"/>
        <v>59.85</v>
      </c>
      <c r="O826" s="26"/>
      <c r="P826" s="26"/>
      <c r="Q826" s="26"/>
      <c r="R826" s="26"/>
      <c r="S826" s="38"/>
    </row>
    <row r="827" spans="1:19" s="52" customFormat="1" ht="33.75" customHeight="1" x14ac:dyDescent="0.25">
      <c r="A827" s="33" t="s">
        <v>500</v>
      </c>
      <c r="B827" s="26" t="s">
        <v>1972</v>
      </c>
      <c r="C827" s="26" t="s">
        <v>1700</v>
      </c>
      <c r="D827" s="26" t="s">
        <v>500</v>
      </c>
      <c r="E827" s="26"/>
      <c r="F827" s="26"/>
      <c r="G827" s="35">
        <v>42705</v>
      </c>
      <c r="H827" s="26"/>
      <c r="I827" s="26" t="s">
        <v>3111</v>
      </c>
      <c r="J827" s="26" t="s">
        <v>3112</v>
      </c>
      <c r="K827" s="37">
        <v>135.61000000000001</v>
      </c>
      <c r="L827" s="37">
        <v>135.61000000000001</v>
      </c>
      <c r="M827" s="15">
        <v>0</v>
      </c>
      <c r="N827" s="37">
        <f t="shared" si="13"/>
        <v>135.61000000000001</v>
      </c>
      <c r="O827" s="26"/>
      <c r="P827" s="26"/>
      <c r="Q827" s="26"/>
      <c r="R827" s="26"/>
      <c r="S827" s="38"/>
    </row>
    <row r="828" spans="1:19" s="52" customFormat="1" ht="33.75" customHeight="1" x14ac:dyDescent="0.25">
      <c r="A828" s="33" t="s">
        <v>500</v>
      </c>
      <c r="B828" s="26" t="s">
        <v>1889</v>
      </c>
      <c r="C828" s="26" t="s">
        <v>1700</v>
      </c>
      <c r="D828" s="26" t="s">
        <v>500</v>
      </c>
      <c r="E828" s="26"/>
      <c r="F828" s="26"/>
      <c r="G828" s="35">
        <v>42705</v>
      </c>
      <c r="H828" s="26"/>
      <c r="I828" s="26" t="s">
        <v>3113</v>
      </c>
      <c r="J828" s="26" t="s">
        <v>3114</v>
      </c>
      <c r="K828" s="37">
        <v>262.99</v>
      </c>
      <c r="L828" s="37">
        <v>262.99</v>
      </c>
      <c r="M828" s="15">
        <v>0</v>
      </c>
      <c r="N828" s="37">
        <f t="shared" si="13"/>
        <v>262.99</v>
      </c>
      <c r="O828" s="26"/>
      <c r="P828" s="26"/>
      <c r="Q828" s="26"/>
      <c r="R828" s="26"/>
      <c r="S828" s="38"/>
    </row>
    <row r="829" spans="1:19" s="52" customFormat="1" ht="33.75" customHeight="1" x14ac:dyDescent="0.25">
      <c r="A829" s="33" t="s">
        <v>500</v>
      </c>
      <c r="B829" s="26" t="s">
        <v>1972</v>
      </c>
      <c r="C829" s="26" t="s">
        <v>1700</v>
      </c>
      <c r="D829" s="26" t="s">
        <v>500</v>
      </c>
      <c r="E829" s="26"/>
      <c r="F829" s="26"/>
      <c r="G829" s="35">
        <v>42705</v>
      </c>
      <c r="H829" s="26"/>
      <c r="I829" s="26" t="s">
        <v>3113</v>
      </c>
      <c r="J829" s="26" t="s">
        <v>3114</v>
      </c>
      <c r="K829" s="37">
        <v>296.88</v>
      </c>
      <c r="L829" s="37">
        <v>296.88</v>
      </c>
      <c r="M829" s="15">
        <v>0</v>
      </c>
      <c r="N829" s="37">
        <f t="shared" si="13"/>
        <v>296.88</v>
      </c>
      <c r="O829" s="26"/>
      <c r="P829" s="26"/>
      <c r="Q829" s="26"/>
      <c r="R829" s="26"/>
      <c r="S829" s="38"/>
    </row>
    <row r="830" spans="1:19" s="52" customFormat="1" ht="33.75" customHeight="1" x14ac:dyDescent="0.25">
      <c r="A830" s="33" t="s">
        <v>500</v>
      </c>
      <c r="B830" s="26" t="s">
        <v>1972</v>
      </c>
      <c r="C830" s="26" t="s">
        <v>1700</v>
      </c>
      <c r="D830" s="26" t="s">
        <v>500</v>
      </c>
      <c r="E830" s="26"/>
      <c r="F830" s="26"/>
      <c r="G830" s="35">
        <v>42705</v>
      </c>
      <c r="H830" s="26"/>
      <c r="I830" s="26" t="s">
        <v>3113</v>
      </c>
      <c r="J830" s="26" t="s">
        <v>3114</v>
      </c>
      <c r="K830" s="37">
        <v>687.26</v>
      </c>
      <c r="L830" s="37">
        <v>687.26</v>
      </c>
      <c r="M830" s="15">
        <v>0</v>
      </c>
      <c r="N830" s="37">
        <f t="shared" si="13"/>
        <v>687.26</v>
      </c>
      <c r="O830" s="26"/>
      <c r="P830" s="26"/>
      <c r="Q830" s="26"/>
      <c r="R830" s="26"/>
      <c r="S830" s="38"/>
    </row>
    <row r="831" spans="1:19" s="52" customFormat="1" ht="33.75" customHeight="1" x14ac:dyDescent="0.25">
      <c r="A831" s="33" t="s">
        <v>500</v>
      </c>
      <c r="B831" s="26" t="s">
        <v>1889</v>
      </c>
      <c r="C831" s="26" t="s">
        <v>1700</v>
      </c>
      <c r="D831" s="26" t="s">
        <v>500</v>
      </c>
      <c r="E831" s="26"/>
      <c r="F831" s="26"/>
      <c r="G831" s="35">
        <v>42705</v>
      </c>
      <c r="H831" s="26"/>
      <c r="I831" s="26" t="s">
        <v>3115</v>
      </c>
      <c r="J831" s="26" t="s">
        <v>3116</v>
      </c>
      <c r="K831" s="37">
        <v>262.99</v>
      </c>
      <c r="L831" s="37">
        <v>262.99</v>
      </c>
      <c r="M831" s="15">
        <v>0</v>
      </c>
      <c r="N831" s="37">
        <f t="shared" si="13"/>
        <v>262.99</v>
      </c>
      <c r="O831" s="26"/>
      <c r="P831" s="26"/>
      <c r="Q831" s="26"/>
      <c r="R831" s="26"/>
      <c r="S831" s="38"/>
    </row>
    <row r="832" spans="1:19" s="52" customFormat="1" ht="33.75" customHeight="1" x14ac:dyDescent="0.25">
      <c r="A832" s="33" t="s">
        <v>500</v>
      </c>
      <c r="B832" s="26" t="s">
        <v>1972</v>
      </c>
      <c r="C832" s="26" t="s">
        <v>1700</v>
      </c>
      <c r="D832" s="26" t="s">
        <v>500</v>
      </c>
      <c r="E832" s="26"/>
      <c r="F832" s="26"/>
      <c r="G832" s="35">
        <v>42705</v>
      </c>
      <c r="H832" s="26"/>
      <c r="I832" s="26" t="s">
        <v>3115</v>
      </c>
      <c r="J832" s="26" t="s">
        <v>3116</v>
      </c>
      <c r="K832" s="37">
        <v>296.89</v>
      </c>
      <c r="L832" s="37">
        <v>296.89</v>
      </c>
      <c r="M832" s="15">
        <v>0</v>
      </c>
      <c r="N832" s="37">
        <f t="shared" si="13"/>
        <v>296.89</v>
      </c>
      <c r="O832" s="26"/>
      <c r="P832" s="26"/>
      <c r="Q832" s="26"/>
      <c r="R832" s="26"/>
      <c r="S832" s="38"/>
    </row>
    <row r="833" spans="1:19" s="52" customFormat="1" ht="33.75" customHeight="1" x14ac:dyDescent="0.25">
      <c r="A833" s="33" t="s">
        <v>500</v>
      </c>
      <c r="B833" s="26" t="s">
        <v>1972</v>
      </c>
      <c r="C833" s="26" t="s">
        <v>1700</v>
      </c>
      <c r="D833" s="26" t="s">
        <v>500</v>
      </c>
      <c r="E833" s="26"/>
      <c r="F833" s="26"/>
      <c r="G833" s="35">
        <v>42705</v>
      </c>
      <c r="H833" s="26"/>
      <c r="I833" s="26" t="s">
        <v>3115</v>
      </c>
      <c r="J833" s="26" t="s">
        <v>3116</v>
      </c>
      <c r="K833" s="37">
        <v>687.25</v>
      </c>
      <c r="L833" s="37">
        <v>687.25</v>
      </c>
      <c r="M833" s="15">
        <v>0</v>
      </c>
      <c r="N833" s="37">
        <f t="shared" si="13"/>
        <v>687.25</v>
      </c>
      <c r="O833" s="26"/>
      <c r="P833" s="26"/>
      <c r="Q833" s="26"/>
      <c r="R833" s="26"/>
      <c r="S833" s="38"/>
    </row>
    <row r="834" spans="1:19" s="52" customFormat="1" ht="33.75" customHeight="1" x14ac:dyDescent="0.25">
      <c r="A834" s="33" t="s">
        <v>500</v>
      </c>
      <c r="B834" s="26" t="s">
        <v>1889</v>
      </c>
      <c r="C834" s="26" t="s">
        <v>1700</v>
      </c>
      <c r="D834" s="26" t="s">
        <v>500</v>
      </c>
      <c r="E834" s="26"/>
      <c r="F834" s="26"/>
      <c r="G834" s="35">
        <v>42705</v>
      </c>
      <c r="H834" s="26"/>
      <c r="I834" s="26" t="s">
        <v>3117</v>
      </c>
      <c r="J834" s="26" t="s">
        <v>3118</v>
      </c>
      <c r="K834" s="37">
        <v>262.99</v>
      </c>
      <c r="L834" s="37">
        <v>262.99</v>
      </c>
      <c r="M834" s="15">
        <v>0</v>
      </c>
      <c r="N834" s="37">
        <f t="shared" si="13"/>
        <v>262.99</v>
      </c>
      <c r="O834" s="26"/>
      <c r="P834" s="26"/>
      <c r="Q834" s="26"/>
      <c r="R834" s="26"/>
      <c r="S834" s="38"/>
    </row>
    <row r="835" spans="1:19" s="52" customFormat="1" ht="33.75" customHeight="1" x14ac:dyDescent="0.25">
      <c r="A835" s="33" t="s">
        <v>500</v>
      </c>
      <c r="B835" s="26" t="s">
        <v>1972</v>
      </c>
      <c r="C835" s="26" t="s">
        <v>1700</v>
      </c>
      <c r="D835" s="26" t="s">
        <v>500</v>
      </c>
      <c r="E835" s="26"/>
      <c r="F835" s="26"/>
      <c r="G835" s="35">
        <v>42705</v>
      </c>
      <c r="H835" s="26"/>
      <c r="I835" s="26" t="s">
        <v>3117</v>
      </c>
      <c r="J835" s="26" t="s">
        <v>3118</v>
      </c>
      <c r="K835" s="37">
        <v>296.88</v>
      </c>
      <c r="L835" s="37">
        <v>296.88</v>
      </c>
      <c r="M835" s="15">
        <v>0</v>
      </c>
      <c r="N835" s="37">
        <f t="shared" si="13"/>
        <v>296.88</v>
      </c>
      <c r="O835" s="26"/>
      <c r="P835" s="26"/>
      <c r="Q835" s="26"/>
      <c r="R835" s="26"/>
      <c r="S835" s="38"/>
    </row>
    <row r="836" spans="1:19" s="52" customFormat="1" ht="33.75" customHeight="1" x14ac:dyDescent="0.25">
      <c r="A836" s="33" t="s">
        <v>500</v>
      </c>
      <c r="B836" s="26" t="s">
        <v>1972</v>
      </c>
      <c r="C836" s="26" t="s">
        <v>1700</v>
      </c>
      <c r="D836" s="26" t="s">
        <v>500</v>
      </c>
      <c r="E836" s="26"/>
      <c r="F836" s="26"/>
      <c r="G836" s="35">
        <v>42705</v>
      </c>
      <c r="H836" s="26"/>
      <c r="I836" s="26" t="s">
        <v>3117</v>
      </c>
      <c r="J836" s="26" t="s">
        <v>3118</v>
      </c>
      <c r="K836" s="37">
        <v>687.26</v>
      </c>
      <c r="L836" s="37">
        <v>687.26</v>
      </c>
      <c r="M836" s="15">
        <v>0</v>
      </c>
      <c r="N836" s="37">
        <f t="shared" si="13"/>
        <v>687.26</v>
      </c>
      <c r="O836" s="26"/>
      <c r="P836" s="26"/>
      <c r="Q836" s="26"/>
      <c r="R836" s="26"/>
      <c r="S836" s="38"/>
    </row>
    <row r="837" spans="1:19" s="52" customFormat="1" ht="33.75" customHeight="1" x14ac:dyDescent="0.25">
      <c r="A837" s="33" t="s">
        <v>500</v>
      </c>
      <c r="B837" s="26" t="s">
        <v>1889</v>
      </c>
      <c r="C837" s="26" t="s">
        <v>1700</v>
      </c>
      <c r="D837" s="26" t="s">
        <v>500</v>
      </c>
      <c r="E837" s="26"/>
      <c r="F837" s="26"/>
      <c r="G837" s="35">
        <v>42705</v>
      </c>
      <c r="H837" s="26"/>
      <c r="I837" s="26" t="s">
        <v>3119</v>
      </c>
      <c r="J837" s="26" t="s">
        <v>3120</v>
      </c>
      <c r="K837" s="37">
        <v>263</v>
      </c>
      <c r="L837" s="37">
        <v>263</v>
      </c>
      <c r="M837" s="15">
        <v>0</v>
      </c>
      <c r="N837" s="37">
        <f t="shared" si="13"/>
        <v>263</v>
      </c>
      <c r="O837" s="26"/>
      <c r="P837" s="26"/>
      <c r="Q837" s="26"/>
      <c r="R837" s="26"/>
      <c r="S837" s="38"/>
    </row>
    <row r="838" spans="1:19" s="52" customFormat="1" ht="33.75" customHeight="1" x14ac:dyDescent="0.25">
      <c r="A838" s="33" t="s">
        <v>500</v>
      </c>
      <c r="B838" s="26" t="s">
        <v>1972</v>
      </c>
      <c r="C838" s="26" t="s">
        <v>1700</v>
      </c>
      <c r="D838" s="26" t="s">
        <v>500</v>
      </c>
      <c r="E838" s="26"/>
      <c r="F838" s="26"/>
      <c r="G838" s="35">
        <v>42705</v>
      </c>
      <c r="H838" s="26"/>
      <c r="I838" s="26" t="s">
        <v>3119</v>
      </c>
      <c r="J838" s="26" t="s">
        <v>3120</v>
      </c>
      <c r="K838" s="37">
        <v>296.88</v>
      </c>
      <c r="L838" s="37">
        <v>296.88</v>
      </c>
      <c r="M838" s="15">
        <v>0</v>
      </c>
      <c r="N838" s="37">
        <f t="shared" si="13"/>
        <v>296.88</v>
      </c>
      <c r="O838" s="26"/>
      <c r="P838" s="26"/>
      <c r="Q838" s="26"/>
      <c r="R838" s="26"/>
      <c r="S838" s="38"/>
    </row>
    <row r="839" spans="1:19" s="52" customFormat="1" ht="33.75" customHeight="1" x14ac:dyDescent="0.25">
      <c r="A839" s="33" t="s">
        <v>500</v>
      </c>
      <c r="B839" s="26" t="s">
        <v>1972</v>
      </c>
      <c r="C839" s="26" t="s">
        <v>1700</v>
      </c>
      <c r="D839" s="26" t="s">
        <v>500</v>
      </c>
      <c r="E839" s="26"/>
      <c r="F839" s="26"/>
      <c r="G839" s="35">
        <v>42705</v>
      </c>
      <c r="H839" s="26"/>
      <c r="I839" s="26" t="s">
        <v>3119</v>
      </c>
      <c r="J839" s="26" t="s">
        <v>3120</v>
      </c>
      <c r="K839" s="37">
        <v>687.26</v>
      </c>
      <c r="L839" s="37">
        <v>687.26</v>
      </c>
      <c r="M839" s="15">
        <v>0</v>
      </c>
      <c r="N839" s="37">
        <f t="shared" si="13"/>
        <v>687.26</v>
      </c>
      <c r="O839" s="26"/>
      <c r="P839" s="26"/>
      <c r="Q839" s="26"/>
      <c r="R839" s="26"/>
      <c r="S839" s="38"/>
    </row>
    <row r="840" spans="1:19" s="52" customFormat="1" ht="33.75" customHeight="1" x14ac:dyDescent="0.25">
      <c r="A840" s="33" t="s">
        <v>326</v>
      </c>
      <c r="B840" s="26" t="s">
        <v>3121</v>
      </c>
      <c r="C840" s="26" t="s">
        <v>1700</v>
      </c>
      <c r="D840" s="26" t="s">
        <v>326</v>
      </c>
      <c r="E840" s="26"/>
      <c r="F840" s="26"/>
      <c r="G840" s="35">
        <v>42723</v>
      </c>
      <c r="H840" s="26"/>
      <c r="I840" s="26" t="s">
        <v>387</v>
      </c>
      <c r="J840" s="26" t="s">
        <v>1026</v>
      </c>
      <c r="K840" s="37">
        <v>33.22</v>
      </c>
      <c r="L840" s="37">
        <v>27.45</v>
      </c>
      <c r="M840" s="15">
        <v>0.2102003643</v>
      </c>
      <c r="N840" s="37">
        <f t="shared" si="13"/>
        <v>33.22</v>
      </c>
      <c r="O840" s="26"/>
      <c r="P840" s="26"/>
      <c r="Q840" s="26"/>
      <c r="R840" s="26"/>
      <c r="S840" s="38"/>
    </row>
    <row r="841" spans="1:19" s="52" customFormat="1" ht="33.75" customHeight="1" x14ac:dyDescent="0.25">
      <c r="A841" s="33" t="s">
        <v>500</v>
      </c>
      <c r="B841" s="26" t="s">
        <v>3043</v>
      </c>
      <c r="C841" s="26" t="s">
        <v>1700</v>
      </c>
      <c r="D841" s="26" t="s">
        <v>500</v>
      </c>
      <c r="E841" s="26"/>
      <c r="F841" s="26"/>
      <c r="G841" s="35">
        <v>42705</v>
      </c>
      <c r="H841" s="26"/>
      <c r="I841" s="26" t="s">
        <v>3122</v>
      </c>
      <c r="J841" s="26" t="s">
        <v>3123</v>
      </c>
      <c r="K841" s="37">
        <v>16.940000000000001</v>
      </c>
      <c r="L841" s="37">
        <v>16.940000000000001</v>
      </c>
      <c r="M841" s="15">
        <v>0</v>
      </c>
      <c r="N841" s="37">
        <f t="shared" si="13"/>
        <v>16.940000000000001</v>
      </c>
      <c r="O841" s="26"/>
      <c r="P841" s="26"/>
      <c r="Q841" s="26"/>
      <c r="R841" s="26"/>
      <c r="S841" s="38"/>
    </row>
    <row r="842" spans="1:19" s="52" customFormat="1" ht="33.75" customHeight="1" x14ac:dyDescent="0.25">
      <c r="A842" s="33" t="s">
        <v>500</v>
      </c>
      <c r="B842" s="26" t="s">
        <v>1889</v>
      </c>
      <c r="C842" s="26" t="s">
        <v>1700</v>
      </c>
      <c r="D842" s="26" t="s">
        <v>500</v>
      </c>
      <c r="E842" s="26"/>
      <c r="F842" s="26"/>
      <c r="G842" s="35">
        <v>42705</v>
      </c>
      <c r="H842" s="26"/>
      <c r="I842" s="26" t="s">
        <v>3124</v>
      </c>
      <c r="J842" s="26" t="s">
        <v>3125</v>
      </c>
      <c r="K842" s="37">
        <v>283.60000000000002</v>
      </c>
      <c r="L842" s="37">
        <v>283.60000000000002</v>
      </c>
      <c r="M842" s="15">
        <v>0</v>
      </c>
      <c r="N842" s="37">
        <f t="shared" si="13"/>
        <v>283.60000000000002</v>
      </c>
      <c r="O842" s="26"/>
      <c r="P842" s="26"/>
      <c r="Q842" s="26"/>
      <c r="R842" s="26"/>
      <c r="S842" s="38"/>
    </row>
    <row r="843" spans="1:19" s="52" customFormat="1" ht="33.75" customHeight="1" x14ac:dyDescent="0.25">
      <c r="A843" s="33" t="s">
        <v>500</v>
      </c>
      <c r="B843" s="26" t="s">
        <v>3042</v>
      </c>
      <c r="C843" s="26" t="s">
        <v>1700</v>
      </c>
      <c r="D843" s="26" t="s">
        <v>500</v>
      </c>
      <c r="E843" s="26"/>
      <c r="F843" s="26"/>
      <c r="G843" s="35">
        <v>42705</v>
      </c>
      <c r="H843" s="26"/>
      <c r="I843" s="26" t="s">
        <v>3124</v>
      </c>
      <c r="J843" s="26" t="s">
        <v>3125</v>
      </c>
      <c r="K843" s="37">
        <v>706.32</v>
      </c>
      <c r="L843" s="37">
        <v>706.32</v>
      </c>
      <c r="M843" s="15">
        <v>0</v>
      </c>
      <c r="N843" s="37">
        <f t="shared" si="13"/>
        <v>706.32</v>
      </c>
      <c r="O843" s="26"/>
      <c r="P843" s="26"/>
      <c r="Q843" s="26"/>
      <c r="R843" s="26"/>
      <c r="S843" s="38"/>
    </row>
    <row r="844" spans="1:19" s="52" customFormat="1" ht="33.75" customHeight="1" x14ac:dyDescent="0.25">
      <c r="A844" s="33" t="s">
        <v>500</v>
      </c>
      <c r="B844" s="26" t="s">
        <v>3043</v>
      </c>
      <c r="C844" s="26" t="s">
        <v>1700</v>
      </c>
      <c r="D844" s="26" t="s">
        <v>500</v>
      </c>
      <c r="E844" s="26"/>
      <c r="F844" s="26"/>
      <c r="G844" s="35">
        <v>42705</v>
      </c>
      <c r="H844" s="26"/>
      <c r="I844" s="26" t="s">
        <v>3124</v>
      </c>
      <c r="J844" s="26" t="s">
        <v>3125</v>
      </c>
      <c r="K844" s="37">
        <v>35.43</v>
      </c>
      <c r="L844" s="37">
        <v>35.43</v>
      </c>
      <c r="M844" s="15">
        <v>0</v>
      </c>
      <c r="N844" s="37">
        <f t="shared" si="13"/>
        <v>35.43</v>
      </c>
      <c r="O844" s="26"/>
      <c r="P844" s="26"/>
      <c r="Q844" s="26"/>
      <c r="R844" s="26"/>
      <c r="S844" s="38"/>
    </row>
    <row r="845" spans="1:19" s="52" customFormat="1" ht="33.75" customHeight="1" x14ac:dyDescent="0.25">
      <c r="A845" s="33" t="s">
        <v>500</v>
      </c>
      <c r="B845" s="26" t="s">
        <v>1889</v>
      </c>
      <c r="C845" s="26" t="s">
        <v>1700</v>
      </c>
      <c r="D845" s="26" t="s">
        <v>500</v>
      </c>
      <c r="E845" s="26"/>
      <c r="F845" s="26"/>
      <c r="G845" s="35">
        <v>42705</v>
      </c>
      <c r="H845" s="26"/>
      <c r="I845" s="26" t="s">
        <v>3126</v>
      </c>
      <c r="J845" s="26" t="s">
        <v>3127</v>
      </c>
      <c r="K845" s="37">
        <v>283.7</v>
      </c>
      <c r="L845" s="37">
        <v>283.7</v>
      </c>
      <c r="M845" s="15">
        <v>0</v>
      </c>
      <c r="N845" s="37">
        <f t="shared" si="13"/>
        <v>283.7</v>
      </c>
      <c r="O845" s="26"/>
      <c r="P845" s="26"/>
      <c r="Q845" s="26"/>
      <c r="R845" s="26"/>
      <c r="S845" s="38"/>
    </row>
    <row r="846" spans="1:19" s="52" customFormat="1" ht="33.75" customHeight="1" x14ac:dyDescent="0.25">
      <c r="A846" s="33" t="s">
        <v>500</v>
      </c>
      <c r="B846" s="26" t="s">
        <v>3042</v>
      </c>
      <c r="C846" s="26" t="s">
        <v>1700</v>
      </c>
      <c r="D846" s="26" t="s">
        <v>500</v>
      </c>
      <c r="E846" s="26"/>
      <c r="F846" s="26"/>
      <c r="G846" s="35">
        <v>42705</v>
      </c>
      <c r="H846" s="26"/>
      <c r="I846" s="26" t="s">
        <v>3126</v>
      </c>
      <c r="J846" s="26" t="s">
        <v>3127</v>
      </c>
      <c r="K846" s="37">
        <v>706.53</v>
      </c>
      <c r="L846" s="37">
        <v>706.53</v>
      </c>
      <c r="M846" s="15">
        <v>0</v>
      </c>
      <c r="N846" s="37">
        <f t="shared" si="13"/>
        <v>706.53</v>
      </c>
      <c r="O846" s="26"/>
      <c r="P846" s="26"/>
      <c r="Q846" s="26"/>
      <c r="R846" s="26"/>
      <c r="S846" s="38"/>
    </row>
    <row r="847" spans="1:19" s="52" customFormat="1" ht="33.75" customHeight="1" x14ac:dyDescent="0.25">
      <c r="A847" s="33" t="s">
        <v>500</v>
      </c>
      <c r="B847" s="26" t="s">
        <v>3043</v>
      </c>
      <c r="C847" s="26" t="s">
        <v>1700</v>
      </c>
      <c r="D847" s="26" t="s">
        <v>500</v>
      </c>
      <c r="E847" s="26"/>
      <c r="F847" s="26"/>
      <c r="G847" s="35">
        <v>42705</v>
      </c>
      <c r="H847" s="26"/>
      <c r="I847" s="26" t="s">
        <v>3126</v>
      </c>
      <c r="J847" s="26" t="s">
        <v>3127</v>
      </c>
      <c r="K847" s="37">
        <v>34.450000000000003</v>
      </c>
      <c r="L847" s="37">
        <v>34.450000000000003</v>
      </c>
      <c r="M847" s="15">
        <v>0</v>
      </c>
      <c r="N847" s="37">
        <f t="shared" si="13"/>
        <v>34.450000000000003</v>
      </c>
      <c r="O847" s="26"/>
      <c r="P847" s="26"/>
      <c r="Q847" s="26"/>
      <c r="R847" s="26"/>
      <c r="S847" s="38"/>
    </row>
    <row r="848" spans="1:19" s="52" customFormat="1" ht="33.75" customHeight="1" x14ac:dyDescent="0.25">
      <c r="A848" s="33" t="s">
        <v>500</v>
      </c>
      <c r="B848" s="26" t="s">
        <v>1889</v>
      </c>
      <c r="C848" s="26" t="s">
        <v>1700</v>
      </c>
      <c r="D848" s="26" t="s">
        <v>500</v>
      </c>
      <c r="E848" s="26"/>
      <c r="F848" s="26"/>
      <c r="G848" s="35">
        <v>42705</v>
      </c>
      <c r="H848" s="26"/>
      <c r="I848" s="26" t="s">
        <v>3128</v>
      </c>
      <c r="J848" s="26" t="s">
        <v>3129</v>
      </c>
      <c r="K848" s="37">
        <v>283.60000000000002</v>
      </c>
      <c r="L848" s="37">
        <v>283.60000000000002</v>
      </c>
      <c r="M848" s="15">
        <v>0</v>
      </c>
      <c r="N848" s="37">
        <f t="shared" si="13"/>
        <v>283.60000000000002</v>
      </c>
      <c r="O848" s="26"/>
      <c r="P848" s="26"/>
      <c r="Q848" s="26"/>
      <c r="R848" s="26"/>
      <c r="S848" s="38"/>
    </row>
    <row r="849" spans="1:19" s="52" customFormat="1" ht="33.75" customHeight="1" x14ac:dyDescent="0.25">
      <c r="A849" s="33" t="s">
        <v>500</v>
      </c>
      <c r="B849" s="26" t="s">
        <v>3130</v>
      </c>
      <c r="C849" s="26" t="s">
        <v>1700</v>
      </c>
      <c r="D849" s="26" t="s">
        <v>500</v>
      </c>
      <c r="E849" s="26"/>
      <c r="F849" s="26"/>
      <c r="G849" s="35">
        <v>42705</v>
      </c>
      <c r="H849" s="26"/>
      <c r="I849" s="26" t="s">
        <v>3128</v>
      </c>
      <c r="J849" s="26" t="s">
        <v>3129</v>
      </c>
      <c r="K849" s="37">
        <v>706.32</v>
      </c>
      <c r="L849" s="37">
        <v>706.32</v>
      </c>
      <c r="M849" s="15">
        <v>0</v>
      </c>
      <c r="N849" s="37">
        <f t="shared" si="13"/>
        <v>706.32</v>
      </c>
      <c r="O849" s="26"/>
      <c r="P849" s="26"/>
      <c r="Q849" s="26"/>
      <c r="R849" s="26"/>
      <c r="S849" s="38"/>
    </row>
    <row r="850" spans="1:19" s="52" customFormat="1" ht="33.75" customHeight="1" x14ac:dyDescent="0.25">
      <c r="A850" s="33" t="s">
        <v>500</v>
      </c>
      <c r="B850" s="26" t="s">
        <v>3043</v>
      </c>
      <c r="C850" s="26" t="s">
        <v>1700</v>
      </c>
      <c r="D850" s="26" t="s">
        <v>500</v>
      </c>
      <c r="E850" s="26"/>
      <c r="F850" s="26"/>
      <c r="G850" s="35">
        <v>42705</v>
      </c>
      <c r="H850" s="26"/>
      <c r="I850" s="26" t="s">
        <v>3128</v>
      </c>
      <c r="J850" s="26" t="s">
        <v>3129</v>
      </c>
      <c r="K850" s="37">
        <v>35.43</v>
      </c>
      <c r="L850" s="37">
        <v>35.43</v>
      </c>
      <c r="M850" s="15">
        <v>0</v>
      </c>
      <c r="N850" s="37">
        <f t="shared" si="13"/>
        <v>35.43</v>
      </c>
      <c r="O850" s="26"/>
      <c r="P850" s="26"/>
      <c r="Q850" s="26"/>
      <c r="R850" s="26"/>
      <c r="S850" s="38"/>
    </row>
    <row r="851" spans="1:19" s="52" customFormat="1" ht="33.75" customHeight="1" x14ac:dyDescent="0.25">
      <c r="A851" s="33" t="s">
        <v>500</v>
      </c>
      <c r="B851" s="26" t="s">
        <v>1972</v>
      </c>
      <c r="C851" s="26" t="s">
        <v>1700</v>
      </c>
      <c r="D851" s="26" t="s">
        <v>500</v>
      </c>
      <c r="E851" s="26"/>
      <c r="F851" s="26"/>
      <c r="G851" s="35">
        <v>42705</v>
      </c>
      <c r="H851" s="26"/>
      <c r="I851" s="26" t="s">
        <v>3131</v>
      </c>
      <c r="J851" s="26" t="s">
        <v>3132</v>
      </c>
      <c r="K851" s="37">
        <v>716.06</v>
      </c>
      <c r="L851" s="37">
        <v>716.06</v>
      </c>
      <c r="M851" s="15">
        <v>0</v>
      </c>
      <c r="N851" s="37">
        <f t="shared" si="13"/>
        <v>716.06</v>
      </c>
      <c r="O851" s="26"/>
      <c r="P851" s="26"/>
      <c r="Q851" s="26"/>
      <c r="R851" s="26"/>
      <c r="S851" s="38"/>
    </row>
    <row r="852" spans="1:19" s="52" customFormat="1" ht="33.75" customHeight="1" x14ac:dyDescent="0.25">
      <c r="A852" s="33" t="s">
        <v>500</v>
      </c>
      <c r="B852" s="26" t="s">
        <v>3133</v>
      </c>
      <c r="C852" s="26" t="s">
        <v>1700</v>
      </c>
      <c r="D852" s="26" t="s">
        <v>500</v>
      </c>
      <c r="E852" s="26"/>
      <c r="F852" s="26"/>
      <c r="G852" s="35">
        <v>42705</v>
      </c>
      <c r="H852" s="26"/>
      <c r="I852" s="26" t="s">
        <v>3131</v>
      </c>
      <c r="J852" s="26" t="s">
        <v>3132</v>
      </c>
      <c r="K852" s="37">
        <v>2208.58</v>
      </c>
      <c r="L852" s="37">
        <v>2208.58</v>
      </c>
      <c r="M852" s="15">
        <v>0</v>
      </c>
      <c r="N852" s="37">
        <f t="shared" si="13"/>
        <v>2208.58</v>
      </c>
      <c r="O852" s="26"/>
      <c r="P852" s="26"/>
      <c r="Q852" s="26"/>
      <c r="R852" s="26"/>
      <c r="S852" s="38"/>
    </row>
    <row r="853" spans="1:19" s="52" customFormat="1" ht="33.75" customHeight="1" x14ac:dyDescent="0.25">
      <c r="A853" s="33" t="s">
        <v>500</v>
      </c>
      <c r="B853" s="26" t="s">
        <v>1972</v>
      </c>
      <c r="C853" s="26" t="s">
        <v>1700</v>
      </c>
      <c r="D853" s="26" t="s">
        <v>500</v>
      </c>
      <c r="E853" s="26"/>
      <c r="F853" s="26"/>
      <c r="G853" s="35">
        <v>42705</v>
      </c>
      <c r="H853" s="26"/>
      <c r="I853" s="26" t="s">
        <v>3134</v>
      </c>
      <c r="J853" s="26" t="s">
        <v>3135</v>
      </c>
      <c r="K853" s="37">
        <v>468.48</v>
      </c>
      <c r="L853" s="37">
        <v>468.48</v>
      </c>
      <c r="M853" s="15">
        <v>0</v>
      </c>
      <c r="N853" s="37">
        <f t="shared" si="13"/>
        <v>468.48</v>
      </c>
      <c r="O853" s="26"/>
      <c r="P853" s="26"/>
      <c r="Q853" s="26"/>
      <c r="R853" s="26"/>
      <c r="S853" s="38"/>
    </row>
    <row r="854" spans="1:19" s="52" customFormat="1" ht="33.75" customHeight="1" x14ac:dyDescent="0.25">
      <c r="A854" s="33" t="s">
        <v>326</v>
      </c>
      <c r="B854" s="26" t="s">
        <v>3136</v>
      </c>
      <c r="C854" s="26" t="s">
        <v>1700</v>
      </c>
      <c r="D854" s="26" t="s">
        <v>326</v>
      </c>
      <c r="E854" s="26"/>
      <c r="F854" s="26"/>
      <c r="G854" s="35">
        <v>42676</v>
      </c>
      <c r="H854" s="26"/>
      <c r="I854" s="26" t="s">
        <v>1337</v>
      </c>
      <c r="J854" s="26" t="s">
        <v>1338</v>
      </c>
      <c r="K854" s="37">
        <v>8904.18</v>
      </c>
      <c r="L854" s="37">
        <v>7358.83</v>
      </c>
      <c r="M854" s="15">
        <v>0.2099994157</v>
      </c>
      <c r="N854" s="37">
        <f t="shared" si="13"/>
        <v>8904.18</v>
      </c>
      <c r="O854" s="26"/>
      <c r="P854" s="26"/>
      <c r="Q854" s="26"/>
      <c r="R854" s="26"/>
      <c r="S854" s="38"/>
    </row>
    <row r="855" spans="1:19" s="52" customFormat="1" ht="33.75" customHeight="1" x14ac:dyDescent="0.25">
      <c r="A855" s="33" t="s">
        <v>500</v>
      </c>
      <c r="B855" s="26" t="s">
        <v>1972</v>
      </c>
      <c r="C855" s="26" t="s">
        <v>1700</v>
      </c>
      <c r="D855" s="26" t="s">
        <v>500</v>
      </c>
      <c r="E855" s="26"/>
      <c r="F855" s="26"/>
      <c r="G855" s="35">
        <v>42705</v>
      </c>
      <c r="H855" s="26"/>
      <c r="I855" s="26" t="s">
        <v>3137</v>
      </c>
      <c r="J855" s="26" t="s">
        <v>1993</v>
      </c>
      <c r="K855" s="37">
        <v>55.39</v>
      </c>
      <c r="L855" s="37">
        <v>55.39</v>
      </c>
      <c r="M855" s="15">
        <v>0</v>
      </c>
      <c r="N855" s="37">
        <f t="shared" si="13"/>
        <v>55.39</v>
      </c>
      <c r="O855" s="26"/>
      <c r="P855" s="26"/>
      <c r="Q855" s="26"/>
      <c r="R855" s="26"/>
      <c r="S855" s="38"/>
    </row>
    <row r="856" spans="1:19" s="52" customFormat="1" ht="33.75" customHeight="1" x14ac:dyDescent="0.25">
      <c r="A856" s="33" t="s">
        <v>500</v>
      </c>
      <c r="B856" s="26" t="s">
        <v>1972</v>
      </c>
      <c r="C856" s="26" t="s">
        <v>1700</v>
      </c>
      <c r="D856" s="26" t="s">
        <v>500</v>
      </c>
      <c r="E856" s="26"/>
      <c r="F856" s="26"/>
      <c r="G856" s="35">
        <v>42705</v>
      </c>
      <c r="H856" s="26"/>
      <c r="I856" s="26" t="s">
        <v>3137</v>
      </c>
      <c r="J856" s="26" t="s">
        <v>1993</v>
      </c>
      <c r="K856" s="37">
        <v>75.14</v>
      </c>
      <c r="L856" s="37">
        <v>75.14</v>
      </c>
      <c r="M856" s="15">
        <v>0</v>
      </c>
      <c r="N856" s="37">
        <f t="shared" si="13"/>
        <v>75.14</v>
      </c>
      <c r="O856" s="26"/>
      <c r="P856" s="26"/>
      <c r="Q856" s="26"/>
      <c r="R856" s="26"/>
      <c r="S856" s="38"/>
    </row>
    <row r="857" spans="1:19" s="52" customFormat="1" ht="33.75" customHeight="1" x14ac:dyDescent="0.25">
      <c r="A857" s="33" t="s">
        <v>500</v>
      </c>
      <c r="B857" s="26" t="s">
        <v>1889</v>
      </c>
      <c r="C857" s="26" t="s">
        <v>1700</v>
      </c>
      <c r="D857" s="26" t="s">
        <v>500</v>
      </c>
      <c r="E857" s="26"/>
      <c r="F857" s="26"/>
      <c r="G857" s="35">
        <v>42705</v>
      </c>
      <c r="H857" s="26"/>
      <c r="I857" s="26" t="s">
        <v>3138</v>
      </c>
      <c r="J857" s="26" t="s">
        <v>3139</v>
      </c>
      <c r="K857" s="37">
        <v>226.29</v>
      </c>
      <c r="L857" s="37">
        <v>226.29</v>
      </c>
      <c r="M857" s="15">
        <v>0</v>
      </c>
      <c r="N857" s="37">
        <f t="shared" si="13"/>
        <v>226.29</v>
      </c>
      <c r="O857" s="26"/>
      <c r="P857" s="26"/>
      <c r="Q857" s="26"/>
      <c r="R857" s="26"/>
      <c r="S857" s="38"/>
    </row>
    <row r="858" spans="1:19" s="52" customFormat="1" ht="33.75" customHeight="1" x14ac:dyDescent="0.25">
      <c r="A858" s="33" t="s">
        <v>471</v>
      </c>
      <c r="B858" s="26" t="s">
        <v>3140</v>
      </c>
      <c r="C858" s="26" t="s">
        <v>1700</v>
      </c>
      <c r="D858" s="26" t="s">
        <v>471</v>
      </c>
      <c r="E858" s="26"/>
      <c r="F858" s="26"/>
      <c r="G858" s="35">
        <v>42338</v>
      </c>
      <c r="H858" s="26"/>
      <c r="I858" s="26" t="s">
        <v>1561</v>
      </c>
      <c r="J858" s="26" t="s">
        <v>1562</v>
      </c>
      <c r="K858" s="37">
        <v>1626.24</v>
      </c>
      <c r="L858" s="37">
        <v>1344</v>
      </c>
      <c r="M858" s="15">
        <v>0.21</v>
      </c>
      <c r="N858" s="37">
        <f t="shared" si="13"/>
        <v>1626.24</v>
      </c>
      <c r="O858" s="26"/>
      <c r="P858" s="26"/>
      <c r="Q858" s="26"/>
      <c r="R858" s="26"/>
      <c r="S858" s="38"/>
    </row>
    <row r="859" spans="1:19" s="52" customFormat="1" ht="33.75" customHeight="1" x14ac:dyDescent="0.25">
      <c r="A859" s="33" t="s">
        <v>344</v>
      </c>
      <c r="B859" s="26" t="s">
        <v>3141</v>
      </c>
      <c r="C859" s="26" t="s">
        <v>1700</v>
      </c>
      <c r="D859" s="26" t="s">
        <v>344</v>
      </c>
      <c r="E859" s="26"/>
      <c r="F859" s="26"/>
      <c r="G859" s="35">
        <v>42704</v>
      </c>
      <c r="H859" s="26"/>
      <c r="I859" s="26" t="s">
        <v>987</v>
      </c>
      <c r="J859" s="26" t="s">
        <v>988</v>
      </c>
      <c r="K859" s="37">
        <v>36.5</v>
      </c>
      <c r="L859" s="37">
        <v>33.18</v>
      </c>
      <c r="M859" s="15">
        <v>0.1000602773</v>
      </c>
      <c r="N859" s="37">
        <f t="shared" si="13"/>
        <v>36.5</v>
      </c>
      <c r="O859" s="26"/>
      <c r="P859" s="26"/>
      <c r="Q859" s="26"/>
      <c r="R859" s="26"/>
      <c r="S859" s="38"/>
    </row>
    <row r="860" spans="1:19" s="52" customFormat="1" ht="33.75" customHeight="1" x14ac:dyDescent="0.25">
      <c r="A860" s="33" t="s">
        <v>344</v>
      </c>
      <c r="B860" s="26" t="s">
        <v>3142</v>
      </c>
      <c r="C860" s="26" t="s">
        <v>1700</v>
      </c>
      <c r="D860" s="26" t="s">
        <v>344</v>
      </c>
      <c r="E860" s="26"/>
      <c r="F860" s="26"/>
      <c r="G860" s="35">
        <v>42726</v>
      </c>
      <c r="H860" s="26"/>
      <c r="I860" s="26" t="s">
        <v>987</v>
      </c>
      <c r="J860" s="26" t="s">
        <v>988</v>
      </c>
      <c r="K860" s="37">
        <v>31.3</v>
      </c>
      <c r="L860" s="37">
        <v>28.45</v>
      </c>
      <c r="M860" s="15">
        <v>0.1001757469</v>
      </c>
      <c r="N860" s="37">
        <f t="shared" si="13"/>
        <v>31.3</v>
      </c>
      <c r="O860" s="26"/>
      <c r="P860" s="26"/>
      <c r="Q860" s="26"/>
      <c r="R860" s="26"/>
      <c r="S860" s="38"/>
    </row>
    <row r="861" spans="1:19" s="52" customFormat="1" ht="33.75" customHeight="1" x14ac:dyDescent="0.25">
      <c r="A861" s="33" t="s">
        <v>500</v>
      </c>
      <c r="B861" s="26" t="s">
        <v>1972</v>
      </c>
      <c r="C861" s="26" t="s">
        <v>1700</v>
      </c>
      <c r="D861" s="26" t="s">
        <v>500</v>
      </c>
      <c r="E861" s="26"/>
      <c r="F861" s="26"/>
      <c r="G861" s="35">
        <v>42705</v>
      </c>
      <c r="H861" s="26"/>
      <c r="I861" s="26" t="s">
        <v>3143</v>
      </c>
      <c r="J861" s="26" t="s">
        <v>3144</v>
      </c>
      <c r="K861" s="37">
        <v>161.53</v>
      </c>
      <c r="L861" s="37">
        <v>161.53</v>
      </c>
      <c r="M861" s="15">
        <v>0</v>
      </c>
      <c r="N861" s="37">
        <f t="shared" si="13"/>
        <v>161.53</v>
      </c>
      <c r="O861" s="26"/>
      <c r="P861" s="26"/>
      <c r="Q861" s="26"/>
      <c r="R861" s="26"/>
      <c r="S861" s="38"/>
    </row>
    <row r="862" spans="1:19" s="52" customFormat="1" ht="33.75" customHeight="1" x14ac:dyDescent="0.25">
      <c r="A862" s="33" t="s">
        <v>500</v>
      </c>
      <c r="B862" s="26" t="s">
        <v>1972</v>
      </c>
      <c r="C862" s="26" t="s">
        <v>1700</v>
      </c>
      <c r="D862" s="26" t="s">
        <v>500</v>
      </c>
      <c r="E862" s="26"/>
      <c r="F862" s="26"/>
      <c r="G862" s="35">
        <v>42705</v>
      </c>
      <c r="H862" s="26"/>
      <c r="I862" s="26" t="s">
        <v>3145</v>
      </c>
      <c r="J862" s="26" t="s">
        <v>3146</v>
      </c>
      <c r="K862" s="37">
        <v>161.53</v>
      </c>
      <c r="L862" s="37">
        <v>161.53</v>
      </c>
      <c r="M862" s="15">
        <v>0</v>
      </c>
      <c r="N862" s="37">
        <f t="shared" si="13"/>
        <v>161.53</v>
      </c>
      <c r="O862" s="26"/>
      <c r="P862" s="26"/>
      <c r="Q862" s="26"/>
      <c r="R862" s="26"/>
      <c r="S862" s="38"/>
    </row>
    <row r="863" spans="1:19" s="52" customFormat="1" ht="33.75" customHeight="1" x14ac:dyDescent="0.25">
      <c r="A863" s="33" t="s">
        <v>500</v>
      </c>
      <c r="B863" s="26" t="s">
        <v>1972</v>
      </c>
      <c r="C863" s="26" t="s">
        <v>1700</v>
      </c>
      <c r="D863" s="26" t="s">
        <v>500</v>
      </c>
      <c r="E863" s="26"/>
      <c r="F863" s="26"/>
      <c r="G863" s="35">
        <v>42705</v>
      </c>
      <c r="H863" s="26"/>
      <c r="I863" s="26" t="s">
        <v>3147</v>
      </c>
      <c r="J863" s="26" t="s">
        <v>3148</v>
      </c>
      <c r="K863" s="37">
        <v>161.53</v>
      </c>
      <c r="L863" s="37">
        <v>161.53</v>
      </c>
      <c r="M863" s="15">
        <v>0</v>
      </c>
      <c r="N863" s="37">
        <f t="shared" ref="N863:N926" si="14">+K863</f>
        <v>161.53</v>
      </c>
      <c r="O863" s="26"/>
      <c r="P863" s="26"/>
      <c r="Q863" s="26"/>
      <c r="R863" s="26"/>
      <c r="S863" s="38"/>
    </row>
    <row r="864" spans="1:19" s="52" customFormat="1" ht="33.75" customHeight="1" x14ac:dyDescent="0.25">
      <c r="A864" s="33" t="s">
        <v>500</v>
      </c>
      <c r="B864" s="26" t="s">
        <v>1972</v>
      </c>
      <c r="C864" s="26" t="s">
        <v>1700</v>
      </c>
      <c r="D864" s="26" t="s">
        <v>500</v>
      </c>
      <c r="E864" s="26"/>
      <c r="F864" s="26"/>
      <c r="G864" s="35">
        <v>42705</v>
      </c>
      <c r="H864" s="26"/>
      <c r="I864" s="26" t="s">
        <v>3149</v>
      </c>
      <c r="J864" s="26" t="s">
        <v>3150</v>
      </c>
      <c r="K864" s="37">
        <v>161.53</v>
      </c>
      <c r="L864" s="37">
        <v>161.53</v>
      </c>
      <c r="M864" s="15">
        <v>0</v>
      </c>
      <c r="N864" s="37">
        <f t="shared" si="14"/>
        <v>161.53</v>
      </c>
      <c r="O864" s="26"/>
      <c r="P864" s="26"/>
      <c r="Q864" s="26"/>
      <c r="R864" s="26"/>
      <c r="S864" s="38"/>
    </row>
    <row r="865" spans="1:19" s="52" customFormat="1" ht="33.75" customHeight="1" x14ac:dyDescent="0.25">
      <c r="A865" s="33" t="s">
        <v>500</v>
      </c>
      <c r="B865" s="26" t="s">
        <v>1972</v>
      </c>
      <c r="C865" s="26" t="s">
        <v>1700</v>
      </c>
      <c r="D865" s="26" t="s">
        <v>500</v>
      </c>
      <c r="E865" s="26"/>
      <c r="F865" s="26"/>
      <c r="G865" s="35">
        <v>42705</v>
      </c>
      <c r="H865" s="26"/>
      <c r="I865" s="26" t="s">
        <v>3151</v>
      </c>
      <c r="J865" s="26" t="s">
        <v>3152</v>
      </c>
      <c r="K865" s="37">
        <v>161.53</v>
      </c>
      <c r="L865" s="37">
        <v>161.53</v>
      </c>
      <c r="M865" s="15">
        <v>0</v>
      </c>
      <c r="N865" s="37">
        <f t="shared" si="14"/>
        <v>161.53</v>
      </c>
      <c r="O865" s="26"/>
      <c r="P865" s="26"/>
      <c r="Q865" s="26"/>
      <c r="R865" s="26"/>
      <c r="S865" s="38"/>
    </row>
    <row r="866" spans="1:19" s="52" customFormat="1" ht="33.75" customHeight="1" x14ac:dyDescent="0.25">
      <c r="A866" s="33" t="s">
        <v>500</v>
      </c>
      <c r="B866" s="26" t="s">
        <v>1889</v>
      </c>
      <c r="C866" s="26" t="s">
        <v>1700</v>
      </c>
      <c r="D866" s="26" t="s">
        <v>500</v>
      </c>
      <c r="E866" s="26"/>
      <c r="F866" s="26"/>
      <c r="G866" s="35">
        <v>42705</v>
      </c>
      <c r="H866" s="26"/>
      <c r="I866" s="26" t="s">
        <v>3153</v>
      </c>
      <c r="J866" s="26" t="s">
        <v>3154</v>
      </c>
      <c r="K866" s="37">
        <v>380.22</v>
      </c>
      <c r="L866" s="37">
        <v>380.22</v>
      </c>
      <c r="M866" s="15">
        <v>0</v>
      </c>
      <c r="N866" s="37">
        <f t="shared" si="14"/>
        <v>380.22</v>
      </c>
      <c r="O866" s="26"/>
      <c r="P866" s="26"/>
      <c r="Q866" s="26"/>
      <c r="R866" s="26"/>
      <c r="S866" s="38"/>
    </row>
    <row r="867" spans="1:19" s="52" customFormat="1" ht="33.75" customHeight="1" x14ac:dyDescent="0.25">
      <c r="A867" s="33" t="s">
        <v>500</v>
      </c>
      <c r="B867" s="26" t="s">
        <v>1889</v>
      </c>
      <c r="C867" s="26" t="s">
        <v>1700</v>
      </c>
      <c r="D867" s="26" t="s">
        <v>500</v>
      </c>
      <c r="E867" s="26"/>
      <c r="F867" s="26"/>
      <c r="G867" s="35">
        <v>42705</v>
      </c>
      <c r="H867" s="26"/>
      <c r="I867" s="26" t="s">
        <v>3155</v>
      </c>
      <c r="J867" s="26" t="s">
        <v>3156</v>
      </c>
      <c r="K867" s="37">
        <v>380.23</v>
      </c>
      <c r="L867" s="37">
        <v>380.23</v>
      </c>
      <c r="M867" s="15">
        <v>0</v>
      </c>
      <c r="N867" s="37">
        <f t="shared" si="14"/>
        <v>380.23</v>
      </c>
      <c r="O867" s="26"/>
      <c r="P867" s="26"/>
      <c r="Q867" s="26"/>
      <c r="R867" s="26"/>
      <c r="S867" s="38"/>
    </row>
    <row r="868" spans="1:19" s="52" customFormat="1" ht="33.75" customHeight="1" x14ac:dyDescent="0.25">
      <c r="A868" s="33" t="s">
        <v>500</v>
      </c>
      <c r="B868" s="26" t="s">
        <v>1972</v>
      </c>
      <c r="C868" s="26" t="s">
        <v>1700</v>
      </c>
      <c r="D868" s="26" t="s">
        <v>500</v>
      </c>
      <c r="E868" s="26"/>
      <c r="F868" s="26"/>
      <c r="G868" s="35">
        <v>42705</v>
      </c>
      <c r="H868" s="26"/>
      <c r="I868" s="26" t="s">
        <v>3157</v>
      </c>
      <c r="J868" s="26" t="s">
        <v>3158</v>
      </c>
      <c r="K868" s="37">
        <v>161.53</v>
      </c>
      <c r="L868" s="37">
        <v>161.53</v>
      </c>
      <c r="M868" s="15">
        <v>0</v>
      </c>
      <c r="N868" s="37">
        <f t="shared" si="14"/>
        <v>161.53</v>
      </c>
      <c r="O868" s="26"/>
      <c r="P868" s="26"/>
      <c r="Q868" s="26"/>
      <c r="R868" s="26"/>
      <c r="S868" s="38"/>
    </row>
    <row r="869" spans="1:19" s="52" customFormat="1" ht="33.75" customHeight="1" x14ac:dyDescent="0.25">
      <c r="A869" s="33" t="s">
        <v>500</v>
      </c>
      <c r="B869" s="26" t="s">
        <v>1889</v>
      </c>
      <c r="C869" s="26" t="s">
        <v>1700</v>
      </c>
      <c r="D869" s="26" t="s">
        <v>500</v>
      </c>
      <c r="E869" s="26"/>
      <c r="F869" s="26"/>
      <c r="G869" s="35">
        <v>42705</v>
      </c>
      <c r="H869" s="26"/>
      <c r="I869" s="26" t="s">
        <v>3159</v>
      </c>
      <c r="J869" s="26" t="s">
        <v>3160</v>
      </c>
      <c r="K869" s="37">
        <v>2840.16</v>
      </c>
      <c r="L869" s="37">
        <v>2840.16</v>
      </c>
      <c r="M869" s="15">
        <v>0</v>
      </c>
      <c r="N869" s="37">
        <f t="shared" si="14"/>
        <v>2840.16</v>
      </c>
      <c r="O869" s="26"/>
      <c r="P869" s="26"/>
      <c r="Q869" s="26"/>
      <c r="R869" s="26"/>
      <c r="S869" s="38"/>
    </row>
    <row r="870" spans="1:19" s="52" customFormat="1" ht="33.75" customHeight="1" x14ac:dyDescent="0.25">
      <c r="A870" s="33" t="s">
        <v>344</v>
      </c>
      <c r="B870" s="26" t="s">
        <v>3161</v>
      </c>
      <c r="C870" s="26" t="s">
        <v>1700</v>
      </c>
      <c r="D870" s="26" t="s">
        <v>344</v>
      </c>
      <c r="E870" s="26"/>
      <c r="F870" s="26"/>
      <c r="G870" s="35">
        <v>42704</v>
      </c>
      <c r="H870" s="26"/>
      <c r="I870" s="26" t="s">
        <v>522</v>
      </c>
      <c r="J870" s="26" t="s">
        <v>1206</v>
      </c>
      <c r="K870" s="37">
        <v>3.5</v>
      </c>
      <c r="L870" s="37">
        <v>2.89</v>
      </c>
      <c r="M870" s="15">
        <v>0.2110726644</v>
      </c>
      <c r="N870" s="37">
        <f t="shared" si="14"/>
        <v>3.5</v>
      </c>
      <c r="O870" s="26"/>
      <c r="P870" s="26"/>
      <c r="Q870" s="26"/>
      <c r="R870" s="26"/>
      <c r="S870" s="38"/>
    </row>
    <row r="871" spans="1:19" s="52" customFormat="1" ht="33.75" customHeight="1" x14ac:dyDescent="0.25">
      <c r="A871" s="33" t="s">
        <v>500</v>
      </c>
      <c r="B871" s="26" t="s">
        <v>3162</v>
      </c>
      <c r="C871" s="26" t="s">
        <v>1700</v>
      </c>
      <c r="D871" s="26" t="s">
        <v>500</v>
      </c>
      <c r="E871" s="26"/>
      <c r="F871" s="26"/>
      <c r="G871" s="35">
        <v>42705</v>
      </c>
      <c r="H871" s="26"/>
      <c r="I871" s="26" t="s">
        <v>3163</v>
      </c>
      <c r="J871" s="26" t="s">
        <v>3164</v>
      </c>
      <c r="K871" s="37">
        <v>20.28</v>
      </c>
      <c r="L871" s="37">
        <v>20.28</v>
      </c>
      <c r="M871" s="15">
        <v>0</v>
      </c>
      <c r="N871" s="37">
        <f t="shared" si="14"/>
        <v>20.28</v>
      </c>
      <c r="O871" s="26"/>
      <c r="P871" s="26"/>
      <c r="Q871" s="26"/>
      <c r="R871" s="26"/>
      <c r="S871" s="38"/>
    </row>
    <row r="872" spans="1:19" s="52" customFormat="1" ht="33.75" customHeight="1" x14ac:dyDescent="0.25">
      <c r="A872" s="33" t="s">
        <v>340</v>
      </c>
      <c r="B872" s="26" t="s">
        <v>3165</v>
      </c>
      <c r="C872" s="26" t="s">
        <v>1700</v>
      </c>
      <c r="D872" s="26" t="s">
        <v>340</v>
      </c>
      <c r="E872" s="26"/>
      <c r="F872" s="26"/>
      <c r="G872" s="35">
        <v>42705</v>
      </c>
      <c r="H872" s="26"/>
      <c r="I872" s="26" t="s">
        <v>342</v>
      </c>
      <c r="J872" s="26" t="s">
        <v>918</v>
      </c>
      <c r="K872" s="37">
        <v>44.3</v>
      </c>
      <c r="L872" s="37">
        <v>36.61</v>
      </c>
      <c r="M872" s="15">
        <v>0.21005189839999999</v>
      </c>
      <c r="N872" s="37">
        <f t="shared" si="14"/>
        <v>44.3</v>
      </c>
      <c r="O872" s="26"/>
      <c r="P872" s="26"/>
      <c r="Q872" s="26"/>
      <c r="R872" s="26"/>
      <c r="S872" s="38"/>
    </row>
    <row r="873" spans="1:19" s="52" customFormat="1" ht="33.75" customHeight="1" x14ac:dyDescent="0.25">
      <c r="A873" s="33" t="s">
        <v>500</v>
      </c>
      <c r="B873" s="26" t="s">
        <v>1889</v>
      </c>
      <c r="C873" s="26" t="s">
        <v>1700</v>
      </c>
      <c r="D873" s="26" t="s">
        <v>500</v>
      </c>
      <c r="E873" s="26"/>
      <c r="F873" s="26"/>
      <c r="G873" s="35">
        <v>42705</v>
      </c>
      <c r="H873" s="26"/>
      <c r="I873" s="26" t="s">
        <v>3166</v>
      </c>
      <c r="J873" s="26" t="s">
        <v>3167</v>
      </c>
      <c r="K873" s="37">
        <v>280.06</v>
      </c>
      <c r="L873" s="37">
        <v>280.06</v>
      </c>
      <c r="M873" s="15">
        <v>0</v>
      </c>
      <c r="N873" s="37">
        <f t="shared" si="14"/>
        <v>280.06</v>
      </c>
      <c r="O873" s="26"/>
      <c r="P873" s="26"/>
      <c r="Q873" s="26"/>
      <c r="R873" s="26"/>
      <c r="S873" s="38"/>
    </row>
    <row r="874" spans="1:19" s="52" customFormat="1" ht="33.75" customHeight="1" x14ac:dyDescent="0.25">
      <c r="A874" s="33" t="s">
        <v>500</v>
      </c>
      <c r="B874" s="26" t="s">
        <v>1889</v>
      </c>
      <c r="C874" s="26" t="s">
        <v>1700</v>
      </c>
      <c r="D874" s="26" t="s">
        <v>500</v>
      </c>
      <c r="E874" s="26"/>
      <c r="F874" s="26"/>
      <c r="G874" s="35">
        <v>42705</v>
      </c>
      <c r="H874" s="26"/>
      <c r="I874" s="26" t="s">
        <v>3168</v>
      </c>
      <c r="J874" s="26" t="s">
        <v>3169</v>
      </c>
      <c r="K874" s="37">
        <v>280.06</v>
      </c>
      <c r="L874" s="37">
        <v>280.06</v>
      </c>
      <c r="M874" s="15">
        <v>0</v>
      </c>
      <c r="N874" s="37">
        <f t="shared" si="14"/>
        <v>280.06</v>
      </c>
      <c r="O874" s="26"/>
      <c r="P874" s="26"/>
      <c r="Q874" s="26"/>
      <c r="R874" s="26"/>
      <c r="S874" s="38"/>
    </row>
    <row r="875" spans="1:19" s="52" customFormat="1" ht="33.75" customHeight="1" x14ac:dyDescent="0.25">
      <c r="A875" s="33" t="s">
        <v>500</v>
      </c>
      <c r="B875" s="26" t="s">
        <v>1889</v>
      </c>
      <c r="C875" s="26" t="s">
        <v>1700</v>
      </c>
      <c r="D875" s="26" t="s">
        <v>500</v>
      </c>
      <c r="E875" s="26"/>
      <c r="F875" s="26"/>
      <c r="G875" s="35">
        <v>42705</v>
      </c>
      <c r="H875" s="26"/>
      <c r="I875" s="26" t="s">
        <v>3170</v>
      </c>
      <c r="J875" s="26" t="s">
        <v>3171</v>
      </c>
      <c r="K875" s="37">
        <v>713.16</v>
      </c>
      <c r="L875" s="37">
        <v>713.16</v>
      </c>
      <c r="M875" s="15">
        <v>0</v>
      </c>
      <c r="N875" s="37">
        <f t="shared" si="14"/>
        <v>713.16</v>
      </c>
      <c r="O875" s="26"/>
      <c r="P875" s="26"/>
      <c r="Q875" s="26"/>
      <c r="R875" s="26"/>
      <c r="S875" s="38"/>
    </row>
    <row r="876" spans="1:19" s="52" customFormat="1" ht="33.75" customHeight="1" x14ac:dyDescent="0.25">
      <c r="A876" s="33" t="s">
        <v>500</v>
      </c>
      <c r="B876" s="26" t="s">
        <v>1889</v>
      </c>
      <c r="C876" s="26" t="s">
        <v>1700</v>
      </c>
      <c r="D876" s="26" t="s">
        <v>500</v>
      </c>
      <c r="E876" s="26"/>
      <c r="F876" s="26"/>
      <c r="G876" s="35">
        <v>42705</v>
      </c>
      <c r="H876" s="26"/>
      <c r="I876" s="26" t="s">
        <v>3172</v>
      </c>
      <c r="J876" s="26" t="s">
        <v>3173</v>
      </c>
      <c r="K876" s="37">
        <v>22.72</v>
      </c>
      <c r="L876" s="37">
        <v>22.72</v>
      </c>
      <c r="M876" s="15">
        <v>0</v>
      </c>
      <c r="N876" s="37">
        <f t="shared" si="14"/>
        <v>22.72</v>
      </c>
      <c r="O876" s="26"/>
      <c r="P876" s="26"/>
      <c r="Q876" s="26"/>
      <c r="R876" s="26"/>
      <c r="S876" s="38"/>
    </row>
    <row r="877" spans="1:19" s="52" customFormat="1" ht="33.75" customHeight="1" x14ac:dyDescent="0.25">
      <c r="A877" s="33" t="s">
        <v>500</v>
      </c>
      <c r="B877" s="26" t="s">
        <v>1972</v>
      </c>
      <c r="C877" s="26" t="s">
        <v>1700</v>
      </c>
      <c r="D877" s="26" t="s">
        <v>500</v>
      </c>
      <c r="E877" s="26"/>
      <c r="F877" s="26"/>
      <c r="G877" s="35">
        <v>42705</v>
      </c>
      <c r="H877" s="26"/>
      <c r="I877" s="26" t="s">
        <v>3172</v>
      </c>
      <c r="J877" s="26" t="s">
        <v>3173</v>
      </c>
      <c r="K877" s="37">
        <v>3.43</v>
      </c>
      <c r="L877" s="37">
        <v>3.43</v>
      </c>
      <c r="M877" s="15">
        <v>0</v>
      </c>
      <c r="N877" s="37">
        <f t="shared" si="14"/>
        <v>3.43</v>
      </c>
      <c r="O877" s="26"/>
      <c r="P877" s="26"/>
      <c r="Q877" s="26"/>
      <c r="R877" s="26"/>
      <c r="S877" s="38"/>
    </row>
    <row r="878" spans="1:19" s="52" customFormat="1" ht="33.75" customHeight="1" x14ac:dyDescent="0.25">
      <c r="A878" s="33" t="s">
        <v>500</v>
      </c>
      <c r="B878" s="26" t="s">
        <v>1889</v>
      </c>
      <c r="C878" s="26" t="s">
        <v>1700</v>
      </c>
      <c r="D878" s="26" t="s">
        <v>500</v>
      </c>
      <c r="E878" s="26"/>
      <c r="F878" s="26"/>
      <c r="G878" s="35">
        <v>42705</v>
      </c>
      <c r="H878" s="26"/>
      <c r="I878" s="26" t="s">
        <v>3174</v>
      </c>
      <c r="J878" s="26" t="s">
        <v>3175</v>
      </c>
      <c r="K878" s="37">
        <v>22.72</v>
      </c>
      <c r="L878" s="37">
        <v>22.72</v>
      </c>
      <c r="M878" s="15">
        <v>0</v>
      </c>
      <c r="N878" s="37">
        <f t="shared" si="14"/>
        <v>22.72</v>
      </c>
      <c r="O878" s="26"/>
      <c r="P878" s="26"/>
      <c r="Q878" s="26"/>
      <c r="R878" s="26"/>
      <c r="S878" s="38"/>
    </row>
    <row r="879" spans="1:19" s="52" customFormat="1" ht="33.75" customHeight="1" x14ac:dyDescent="0.25">
      <c r="A879" s="33" t="s">
        <v>500</v>
      </c>
      <c r="B879" s="26" t="s">
        <v>1972</v>
      </c>
      <c r="C879" s="26" t="s">
        <v>1700</v>
      </c>
      <c r="D879" s="26" t="s">
        <v>500</v>
      </c>
      <c r="E879" s="26"/>
      <c r="F879" s="26"/>
      <c r="G879" s="35">
        <v>42705</v>
      </c>
      <c r="H879" s="26"/>
      <c r="I879" s="26" t="s">
        <v>3174</v>
      </c>
      <c r="J879" s="26" t="s">
        <v>3175</v>
      </c>
      <c r="K879" s="37">
        <v>3.43</v>
      </c>
      <c r="L879" s="37">
        <v>3.43</v>
      </c>
      <c r="M879" s="15">
        <v>0</v>
      </c>
      <c r="N879" s="37">
        <f t="shared" si="14"/>
        <v>3.43</v>
      </c>
      <c r="O879" s="26"/>
      <c r="P879" s="26"/>
      <c r="Q879" s="26"/>
      <c r="R879" s="26"/>
      <c r="S879" s="38"/>
    </row>
    <row r="880" spans="1:19" s="52" customFormat="1" ht="33.75" customHeight="1" x14ac:dyDescent="0.25">
      <c r="A880" s="33" t="s">
        <v>500</v>
      </c>
      <c r="B880" s="26" t="s">
        <v>1889</v>
      </c>
      <c r="C880" s="26" t="s">
        <v>1700</v>
      </c>
      <c r="D880" s="26" t="s">
        <v>500</v>
      </c>
      <c r="E880" s="26"/>
      <c r="F880" s="26"/>
      <c r="G880" s="35">
        <v>42705</v>
      </c>
      <c r="H880" s="26"/>
      <c r="I880" s="26" t="s">
        <v>3176</v>
      </c>
      <c r="J880" s="26" t="s">
        <v>3177</v>
      </c>
      <c r="K880" s="37">
        <v>22.71</v>
      </c>
      <c r="L880" s="37">
        <v>22.71</v>
      </c>
      <c r="M880" s="15">
        <v>0</v>
      </c>
      <c r="N880" s="37">
        <f t="shared" si="14"/>
        <v>22.71</v>
      </c>
      <c r="O880" s="26"/>
      <c r="P880" s="26"/>
      <c r="Q880" s="26"/>
      <c r="R880" s="26"/>
      <c r="S880" s="38"/>
    </row>
    <row r="881" spans="1:19" s="52" customFormat="1" ht="33.75" customHeight="1" x14ac:dyDescent="0.25">
      <c r="A881" s="33" t="s">
        <v>500</v>
      </c>
      <c r="B881" s="26" t="s">
        <v>1972</v>
      </c>
      <c r="C881" s="26" t="s">
        <v>1700</v>
      </c>
      <c r="D881" s="26" t="s">
        <v>500</v>
      </c>
      <c r="E881" s="26"/>
      <c r="F881" s="26"/>
      <c r="G881" s="35">
        <v>42705</v>
      </c>
      <c r="H881" s="26"/>
      <c r="I881" s="26" t="s">
        <v>3176</v>
      </c>
      <c r="J881" s="26" t="s">
        <v>3177</v>
      </c>
      <c r="K881" s="37">
        <v>3.46</v>
      </c>
      <c r="L881" s="37">
        <v>3.46</v>
      </c>
      <c r="M881" s="15">
        <v>0</v>
      </c>
      <c r="N881" s="37">
        <f t="shared" si="14"/>
        <v>3.46</v>
      </c>
      <c r="O881" s="26"/>
      <c r="P881" s="26"/>
      <c r="Q881" s="26"/>
      <c r="R881" s="26"/>
      <c r="S881" s="38"/>
    </row>
    <row r="882" spans="1:19" s="52" customFormat="1" ht="33.75" customHeight="1" x14ac:dyDescent="0.25">
      <c r="A882" s="33" t="s">
        <v>344</v>
      </c>
      <c r="B882" s="26" t="s">
        <v>3178</v>
      </c>
      <c r="C882" s="26" t="s">
        <v>1700</v>
      </c>
      <c r="D882" s="26" t="s">
        <v>344</v>
      </c>
      <c r="E882" s="26"/>
      <c r="F882" s="26"/>
      <c r="G882" s="35">
        <v>42717</v>
      </c>
      <c r="H882" s="26"/>
      <c r="I882" s="26" t="s">
        <v>1577</v>
      </c>
      <c r="J882" s="26" t="s">
        <v>1578</v>
      </c>
      <c r="K882" s="37">
        <v>103.28</v>
      </c>
      <c r="L882" s="37">
        <v>93.89</v>
      </c>
      <c r="M882" s="15">
        <v>0.1000106508</v>
      </c>
      <c r="N882" s="37">
        <f t="shared" si="14"/>
        <v>103.28</v>
      </c>
      <c r="O882" s="26"/>
      <c r="P882" s="26"/>
      <c r="Q882" s="26"/>
      <c r="R882" s="26"/>
      <c r="S882" s="38"/>
    </row>
    <row r="883" spans="1:19" s="52" customFormat="1" ht="33.75" customHeight="1" x14ac:dyDescent="0.25">
      <c r="A883" s="33" t="s">
        <v>344</v>
      </c>
      <c r="B883" s="26" t="s">
        <v>3179</v>
      </c>
      <c r="C883" s="26" t="s">
        <v>1700</v>
      </c>
      <c r="D883" s="26" t="s">
        <v>344</v>
      </c>
      <c r="E883" s="26"/>
      <c r="F883" s="26"/>
      <c r="G883" s="35">
        <v>42722</v>
      </c>
      <c r="H883" s="26"/>
      <c r="I883" s="26" t="s">
        <v>3180</v>
      </c>
      <c r="J883" s="26" t="s">
        <v>3181</v>
      </c>
      <c r="K883" s="37">
        <v>84.4</v>
      </c>
      <c r="L883" s="37">
        <v>76.73</v>
      </c>
      <c r="M883" s="15">
        <v>9.9960901899999996E-2</v>
      </c>
      <c r="N883" s="37">
        <f t="shared" si="14"/>
        <v>84.4</v>
      </c>
      <c r="O883" s="26"/>
      <c r="P883" s="26"/>
      <c r="Q883" s="26"/>
      <c r="R883" s="26"/>
      <c r="S883" s="38"/>
    </row>
    <row r="884" spans="1:19" s="52" customFormat="1" ht="33.75" customHeight="1" x14ac:dyDescent="0.25">
      <c r="A884" s="33" t="s">
        <v>344</v>
      </c>
      <c r="B884" s="26" t="s">
        <v>3182</v>
      </c>
      <c r="C884" s="26" t="s">
        <v>1700</v>
      </c>
      <c r="D884" s="26" t="s">
        <v>344</v>
      </c>
      <c r="E884" s="26"/>
      <c r="F884" s="26"/>
      <c r="G884" s="35">
        <v>42690</v>
      </c>
      <c r="H884" s="26"/>
      <c r="I884" s="26" t="s">
        <v>3183</v>
      </c>
      <c r="J884" s="26" t="s">
        <v>3184</v>
      </c>
      <c r="K884" s="37">
        <v>9.65</v>
      </c>
      <c r="L884" s="37">
        <v>8.77</v>
      </c>
      <c r="M884" s="15">
        <v>0.1003420753</v>
      </c>
      <c r="N884" s="37">
        <f t="shared" si="14"/>
        <v>9.65</v>
      </c>
      <c r="O884" s="26"/>
      <c r="P884" s="26"/>
      <c r="Q884" s="26"/>
      <c r="R884" s="26"/>
      <c r="S884" s="38"/>
    </row>
    <row r="885" spans="1:19" s="52" customFormat="1" ht="33.75" customHeight="1" x14ac:dyDescent="0.25">
      <c r="A885" s="33" t="s">
        <v>355</v>
      </c>
      <c r="B885" s="26" t="s">
        <v>3185</v>
      </c>
      <c r="C885" s="26" t="s">
        <v>1700</v>
      </c>
      <c r="D885" s="26" t="s">
        <v>355</v>
      </c>
      <c r="E885" s="26"/>
      <c r="F885" s="26"/>
      <c r="G885" s="35">
        <v>42391</v>
      </c>
      <c r="H885" s="26"/>
      <c r="I885" s="26" t="s">
        <v>370</v>
      </c>
      <c r="J885" s="26" t="s">
        <v>1301</v>
      </c>
      <c r="K885" s="37">
        <v>-75.08</v>
      </c>
      <c r="L885" s="37">
        <v>-62.05</v>
      </c>
      <c r="M885" s="15">
        <v>0.20999194199999999</v>
      </c>
      <c r="N885" s="37">
        <f t="shared" si="14"/>
        <v>-75.08</v>
      </c>
      <c r="O885" s="26"/>
      <c r="P885" s="26"/>
      <c r="Q885" s="26"/>
      <c r="R885" s="26"/>
      <c r="S885" s="38"/>
    </row>
    <row r="886" spans="1:19" s="52" customFormat="1" ht="33.75" customHeight="1" x14ac:dyDescent="0.25">
      <c r="A886" s="33" t="s">
        <v>326</v>
      </c>
      <c r="B886" s="26" t="s">
        <v>480</v>
      </c>
      <c r="C886" s="26" t="s">
        <v>1700</v>
      </c>
      <c r="D886" s="26" t="s">
        <v>326</v>
      </c>
      <c r="E886" s="26"/>
      <c r="F886" s="26"/>
      <c r="G886" s="35">
        <v>42391</v>
      </c>
      <c r="H886" s="26"/>
      <c r="I886" s="26" t="s">
        <v>3186</v>
      </c>
      <c r="J886" s="26" t="s">
        <v>3187</v>
      </c>
      <c r="K886" s="37">
        <v>75.08</v>
      </c>
      <c r="L886" s="37">
        <v>62.05</v>
      </c>
      <c r="M886" s="15">
        <v>0.20999194199999999</v>
      </c>
      <c r="N886" s="37">
        <f t="shared" si="14"/>
        <v>75.08</v>
      </c>
      <c r="O886" s="26"/>
      <c r="P886" s="26"/>
      <c r="Q886" s="26"/>
      <c r="R886" s="26"/>
      <c r="S886" s="38"/>
    </row>
    <row r="887" spans="1:19" s="52" customFormat="1" ht="33.75" customHeight="1" x14ac:dyDescent="0.25">
      <c r="A887" s="33" t="s">
        <v>1732</v>
      </c>
      <c r="B887" s="26" t="s">
        <v>3188</v>
      </c>
      <c r="C887" s="26" t="s">
        <v>1700</v>
      </c>
      <c r="D887" s="26" t="s">
        <v>1732</v>
      </c>
      <c r="E887" s="26"/>
      <c r="F887" s="26"/>
      <c r="G887" s="35">
        <v>42681</v>
      </c>
      <c r="H887" s="26"/>
      <c r="I887" s="26" t="s">
        <v>1707</v>
      </c>
      <c r="J887" s="26" t="s">
        <v>1708</v>
      </c>
      <c r="K887" s="37">
        <v>38116.129999999997</v>
      </c>
      <c r="L887" s="37">
        <v>38116.129999999997</v>
      </c>
      <c r="M887" s="15">
        <v>0</v>
      </c>
      <c r="N887" s="37">
        <f t="shared" si="14"/>
        <v>38116.129999999997</v>
      </c>
      <c r="O887" s="26"/>
      <c r="P887" s="26"/>
      <c r="Q887" s="26"/>
      <c r="R887" s="26"/>
      <c r="S887" s="38"/>
    </row>
    <row r="888" spans="1:19" s="52" customFormat="1" ht="33.75" customHeight="1" x14ac:dyDescent="0.25">
      <c r="A888" s="33" t="s">
        <v>500</v>
      </c>
      <c r="B888" s="26" t="s">
        <v>1889</v>
      </c>
      <c r="C888" s="26" t="s">
        <v>1700</v>
      </c>
      <c r="D888" s="26" t="s">
        <v>500</v>
      </c>
      <c r="E888" s="26"/>
      <c r="F888" s="26"/>
      <c r="G888" s="35">
        <v>42709</v>
      </c>
      <c r="H888" s="26"/>
      <c r="I888" s="26" t="s">
        <v>3189</v>
      </c>
      <c r="J888" s="26" t="s">
        <v>3190</v>
      </c>
      <c r="K888" s="37">
        <v>2787.44</v>
      </c>
      <c r="L888" s="37">
        <v>2787.44</v>
      </c>
      <c r="M888" s="15">
        <v>0</v>
      </c>
      <c r="N888" s="37">
        <f t="shared" si="14"/>
        <v>2787.44</v>
      </c>
      <c r="O888" s="26"/>
      <c r="P888" s="26"/>
      <c r="Q888" s="26"/>
      <c r="R888" s="26"/>
      <c r="S888" s="38"/>
    </row>
    <row r="889" spans="1:19" s="52" customFormat="1" ht="33.75" customHeight="1" x14ac:dyDescent="0.25">
      <c r="A889" s="33" t="s">
        <v>500</v>
      </c>
      <c r="B889" s="26" t="s">
        <v>1889</v>
      </c>
      <c r="C889" s="26" t="s">
        <v>1700</v>
      </c>
      <c r="D889" s="26" t="s">
        <v>500</v>
      </c>
      <c r="E889" s="26"/>
      <c r="F889" s="26"/>
      <c r="G889" s="35">
        <v>42709</v>
      </c>
      <c r="H889" s="26"/>
      <c r="I889" s="26" t="s">
        <v>3191</v>
      </c>
      <c r="J889" s="26" t="s">
        <v>3192</v>
      </c>
      <c r="K889" s="37">
        <v>1867.66</v>
      </c>
      <c r="L889" s="37">
        <v>1867.66</v>
      </c>
      <c r="M889" s="15">
        <v>0</v>
      </c>
      <c r="N889" s="37">
        <f t="shared" si="14"/>
        <v>1867.66</v>
      </c>
      <c r="O889" s="26"/>
      <c r="P889" s="26"/>
      <c r="Q889" s="26"/>
      <c r="R889" s="26"/>
      <c r="S889" s="38"/>
    </row>
    <row r="890" spans="1:19" s="52" customFormat="1" ht="33.75" customHeight="1" x14ac:dyDescent="0.25">
      <c r="A890" s="33" t="s">
        <v>500</v>
      </c>
      <c r="B890" s="26" t="s">
        <v>1972</v>
      </c>
      <c r="C890" s="26" t="s">
        <v>1700</v>
      </c>
      <c r="D890" s="26" t="s">
        <v>500</v>
      </c>
      <c r="E890" s="26"/>
      <c r="F890" s="26"/>
      <c r="G890" s="35">
        <v>42709</v>
      </c>
      <c r="H890" s="26"/>
      <c r="I890" s="26" t="s">
        <v>3191</v>
      </c>
      <c r="J890" s="26" t="s">
        <v>3192</v>
      </c>
      <c r="K890" s="37">
        <v>514.25</v>
      </c>
      <c r="L890" s="37">
        <v>514.25</v>
      </c>
      <c r="M890" s="15">
        <v>0</v>
      </c>
      <c r="N890" s="37">
        <f t="shared" si="14"/>
        <v>514.25</v>
      </c>
      <c r="O890" s="26"/>
      <c r="P890" s="26"/>
      <c r="Q890" s="26"/>
      <c r="R890" s="26"/>
      <c r="S890" s="38"/>
    </row>
    <row r="891" spans="1:19" s="52" customFormat="1" ht="33.75" customHeight="1" x14ac:dyDescent="0.25">
      <c r="A891" s="33" t="s">
        <v>500</v>
      </c>
      <c r="B891" s="26" t="s">
        <v>1889</v>
      </c>
      <c r="C891" s="26" t="s">
        <v>1700</v>
      </c>
      <c r="D891" s="26" t="s">
        <v>500</v>
      </c>
      <c r="E891" s="26"/>
      <c r="F891" s="26"/>
      <c r="G891" s="35">
        <v>42709</v>
      </c>
      <c r="H891" s="26"/>
      <c r="I891" s="26" t="s">
        <v>3193</v>
      </c>
      <c r="J891" s="26" t="s">
        <v>3194</v>
      </c>
      <c r="K891" s="37">
        <v>64389.99</v>
      </c>
      <c r="L891" s="37">
        <v>64389.99</v>
      </c>
      <c r="M891" s="15">
        <v>0</v>
      </c>
      <c r="N891" s="37">
        <f t="shared" si="14"/>
        <v>64389.99</v>
      </c>
      <c r="O891" s="26"/>
      <c r="P891" s="26"/>
      <c r="Q891" s="26"/>
      <c r="R891" s="26"/>
      <c r="S891" s="38"/>
    </row>
    <row r="892" spans="1:19" s="52" customFormat="1" ht="33.75" customHeight="1" x14ac:dyDescent="0.25">
      <c r="A892" s="33" t="s">
        <v>500</v>
      </c>
      <c r="B892" s="26" t="s">
        <v>1889</v>
      </c>
      <c r="C892" s="26" t="s">
        <v>1700</v>
      </c>
      <c r="D892" s="26" t="s">
        <v>500</v>
      </c>
      <c r="E892" s="26"/>
      <c r="F892" s="26"/>
      <c r="G892" s="35">
        <v>42709</v>
      </c>
      <c r="H892" s="26"/>
      <c r="I892" s="26" t="s">
        <v>3195</v>
      </c>
      <c r="J892" s="26" t="s">
        <v>3196</v>
      </c>
      <c r="K892" s="37">
        <v>1554.65</v>
      </c>
      <c r="L892" s="37">
        <v>1554.65</v>
      </c>
      <c r="M892" s="15">
        <v>0</v>
      </c>
      <c r="N892" s="37">
        <f t="shared" si="14"/>
        <v>1554.65</v>
      </c>
      <c r="O892" s="26"/>
      <c r="P892" s="26"/>
      <c r="Q892" s="26"/>
      <c r="R892" s="26"/>
      <c r="S892" s="38"/>
    </row>
    <row r="893" spans="1:19" s="52" customFormat="1" ht="33.75" customHeight="1" x14ac:dyDescent="0.25">
      <c r="A893" s="33" t="s">
        <v>500</v>
      </c>
      <c r="B893" s="26" t="s">
        <v>3197</v>
      </c>
      <c r="C893" s="26" t="s">
        <v>1700</v>
      </c>
      <c r="D893" s="26" t="s">
        <v>500</v>
      </c>
      <c r="E893" s="26"/>
      <c r="F893" s="26"/>
      <c r="G893" s="35">
        <v>42711</v>
      </c>
      <c r="H893" s="26"/>
      <c r="I893" s="26" t="s">
        <v>3046</v>
      </c>
      <c r="J893" s="26" t="s">
        <v>3047</v>
      </c>
      <c r="K893" s="37">
        <v>317.58999999999997</v>
      </c>
      <c r="L893" s="37">
        <v>317.58999999999997</v>
      </c>
      <c r="M893" s="15">
        <v>0</v>
      </c>
      <c r="N893" s="37">
        <f t="shared" si="14"/>
        <v>317.58999999999997</v>
      </c>
      <c r="O893" s="26"/>
      <c r="P893" s="26"/>
      <c r="Q893" s="26"/>
      <c r="R893" s="26"/>
      <c r="S893" s="38"/>
    </row>
    <row r="894" spans="1:19" s="52" customFormat="1" ht="33.75" customHeight="1" x14ac:dyDescent="0.25">
      <c r="A894" s="33" t="s">
        <v>500</v>
      </c>
      <c r="B894" s="26" t="s">
        <v>3198</v>
      </c>
      <c r="C894" s="26" t="s">
        <v>1700</v>
      </c>
      <c r="D894" s="26" t="s">
        <v>500</v>
      </c>
      <c r="E894" s="26"/>
      <c r="F894" s="26"/>
      <c r="G894" s="35">
        <v>42711</v>
      </c>
      <c r="H894" s="26"/>
      <c r="I894" s="26" t="s">
        <v>3046</v>
      </c>
      <c r="J894" s="26" t="s">
        <v>3047</v>
      </c>
      <c r="K894" s="37">
        <v>856.1</v>
      </c>
      <c r="L894" s="37">
        <v>856.1</v>
      </c>
      <c r="M894" s="15">
        <v>0</v>
      </c>
      <c r="N894" s="37">
        <f t="shared" si="14"/>
        <v>856.1</v>
      </c>
      <c r="O894" s="26"/>
      <c r="P894" s="26"/>
      <c r="Q894" s="26"/>
      <c r="R894" s="26"/>
      <c r="S894" s="38"/>
    </row>
    <row r="895" spans="1:19" s="52" customFormat="1" ht="33.75" customHeight="1" x14ac:dyDescent="0.25">
      <c r="A895" s="33" t="s">
        <v>939</v>
      </c>
      <c r="B895" s="26" t="s">
        <v>3199</v>
      </c>
      <c r="C895" s="26" t="s">
        <v>1700</v>
      </c>
      <c r="D895" s="26" t="s">
        <v>939</v>
      </c>
      <c r="E895" s="26"/>
      <c r="F895" s="26"/>
      <c r="G895" s="35">
        <v>42716</v>
      </c>
      <c r="H895" s="26"/>
      <c r="I895" s="26" t="s">
        <v>611</v>
      </c>
      <c r="J895" s="26" t="s">
        <v>1885</v>
      </c>
      <c r="K895" s="37">
        <v>75</v>
      </c>
      <c r="L895" s="37">
        <v>75</v>
      </c>
      <c r="M895" s="15">
        <v>0</v>
      </c>
      <c r="N895" s="37">
        <f t="shared" si="14"/>
        <v>75</v>
      </c>
      <c r="O895" s="26"/>
      <c r="P895" s="26"/>
      <c r="Q895" s="26"/>
      <c r="R895" s="26"/>
      <c r="S895" s="38"/>
    </row>
    <row r="896" spans="1:19" s="52" customFormat="1" ht="33.75" customHeight="1" x14ac:dyDescent="0.25">
      <c r="A896" s="33" t="s">
        <v>500</v>
      </c>
      <c r="B896" s="26" t="s">
        <v>3200</v>
      </c>
      <c r="C896" s="26" t="s">
        <v>1700</v>
      </c>
      <c r="D896" s="26" t="s">
        <v>500</v>
      </c>
      <c r="E896" s="26"/>
      <c r="F896" s="26"/>
      <c r="G896" s="35">
        <v>42716</v>
      </c>
      <c r="H896" s="26"/>
      <c r="I896" s="26" t="s">
        <v>1890</v>
      </c>
      <c r="J896" s="26" t="s">
        <v>1891</v>
      </c>
      <c r="K896" s="37">
        <v>33.85</v>
      </c>
      <c r="L896" s="37">
        <v>33.85</v>
      </c>
      <c r="M896" s="15">
        <v>0</v>
      </c>
      <c r="N896" s="37">
        <f t="shared" si="14"/>
        <v>33.85</v>
      </c>
      <c r="O896" s="26"/>
      <c r="P896" s="26"/>
      <c r="Q896" s="26"/>
      <c r="R896" s="26"/>
      <c r="S896" s="38"/>
    </row>
    <row r="897" spans="1:19" s="52" customFormat="1" ht="33.75" customHeight="1" x14ac:dyDescent="0.25">
      <c r="A897" s="33" t="s">
        <v>500</v>
      </c>
      <c r="B897" s="26" t="s">
        <v>3200</v>
      </c>
      <c r="C897" s="26" t="s">
        <v>1700</v>
      </c>
      <c r="D897" s="26" t="s">
        <v>500</v>
      </c>
      <c r="E897" s="26"/>
      <c r="F897" s="26"/>
      <c r="G897" s="35">
        <v>42716</v>
      </c>
      <c r="H897" s="26"/>
      <c r="I897" s="26" t="s">
        <v>1892</v>
      </c>
      <c r="J897" s="26" t="s">
        <v>1893</v>
      </c>
      <c r="K897" s="37">
        <v>67.599999999999994</v>
      </c>
      <c r="L897" s="37">
        <v>67.599999999999994</v>
      </c>
      <c r="M897" s="15">
        <v>0</v>
      </c>
      <c r="N897" s="37">
        <f t="shared" si="14"/>
        <v>67.599999999999994</v>
      </c>
      <c r="O897" s="26"/>
      <c r="P897" s="26"/>
      <c r="Q897" s="26"/>
      <c r="R897" s="26"/>
      <c r="S897" s="38"/>
    </row>
    <row r="898" spans="1:19" s="52" customFormat="1" ht="33.75" customHeight="1" x14ac:dyDescent="0.25">
      <c r="A898" s="33" t="s">
        <v>500</v>
      </c>
      <c r="B898" s="26" t="s">
        <v>3200</v>
      </c>
      <c r="C898" s="26" t="s">
        <v>1700</v>
      </c>
      <c r="D898" s="26" t="s">
        <v>500</v>
      </c>
      <c r="E898" s="26"/>
      <c r="F898" s="26"/>
      <c r="G898" s="35">
        <v>42716</v>
      </c>
      <c r="H898" s="26"/>
      <c r="I898" s="26" t="s">
        <v>1894</v>
      </c>
      <c r="J898" s="26" t="s">
        <v>1895</v>
      </c>
      <c r="K898" s="37">
        <v>67.64</v>
      </c>
      <c r="L898" s="37">
        <v>67.64</v>
      </c>
      <c r="M898" s="15">
        <v>0</v>
      </c>
      <c r="N898" s="37">
        <f t="shared" si="14"/>
        <v>67.64</v>
      </c>
      <c r="O898" s="26"/>
      <c r="P898" s="26"/>
      <c r="Q898" s="26"/>
      <c r="R898" s="26"/>
      <c r="S898" s="38"/>
    </row>
    <row r="899" spans="1:19" s="52" customFormat="1" ht="33.75" customHeight="1" x14ac:dyDescent="0.25">
      <c r="A899" s="33" t="s">
        <v>500</v>
      </c>
      <c r="B899" s="26" t="s">
        <v>3201</v>
      </c>
      <c r="C899" s="26" t="s">
        <v>1700</v>
      </c>
      <c r="D899" s="26" t="s">
        <v>500</v>
      </c>
      <c r="E899" s="26"/>
      <c r="F899" s="26"/>
      <c r="G899" s="35">
        <v>42716</v>
      </c>
      <c r="H899" s="26"/>
      <c r="I899" s="26" t="s">
        <v>3057</v>
      </c>
      <c r="J899" s="26" t="s">
        <v>3058</v>
      </c>
      <c r="K899" s="37">
        <v>491.21</v>
      </c>
      <c r="L899" s="37">
        <v>491.21</v>
      </c>
      <c r="M899" s="15">
        <v>0</v>
      </c>
      <c r="N899" s="37">
        <f t="shared" si="14"/>
        <v>491.21</v>
      </c>
      <c r="O899" s="26"/>
      <c r="P899" s="26"/>
      <c r="Q899" s="26"/>
      <c r="R899" s="26"/>
      <c r="S899" s="38"/>
    </row>
    <row r="900" spans="1:19" s="52" customFormat="1" ht="33.75" customHeight="1" x14ac:dyDescent="0.25">
      <c r="A900" s="33" t="s">
        <v>500</v>
      </c>
      <c r="B900" s="26" t="s">
        <v>3201</v>
      </c>
      <c r="C900" s="26" t="s">
        <v>1700</v>
      </c>
      <c r="D900" s="26" t="s">
        <v>500</v>
      </c>
      <c r="E900" s="26"/>
      <c r="F900" s="26"/>
      <c r="G900" s="35">
        <v>42716</v>
      </c>
      <c r="H900" s="26"/>
      <c r="I900" s="26" t="s">
        <v>3059</v>
      </c>
      <c r="J900" s="26" t="s">
        <v>3060</v>
      </c>
      <c r="K900" s="37">
        <v>644.85</v>
      </c>
      <c r="L900" s="37">
        <v>644.85</v>
      </c>
      <c r="M900" s="15">
        <v>0</v>
      </c>
      <c r="N900" s="37">
        <f t="shared" si="14"/>
        <v>644.85</v>
      </c>
      <c r="O900" s="26"/>
      <c r="P900" s="26"/>
      <c r="Q900" s="26"/>
      <c r="R900" s="26"/>
      <c r="S900" s="38"/>
    </row>
    <row r="901" spans="1:19" s="52" customFormat="1" ht="33.75" customHeight="1" x14ac:dyDescent="0.25">
      <c r="A901" s="33" t="s">
        <v>500</v>
      </c>
      <c r="B901" s="26" t="s">
        <v>3200</v>
      </c>
      <c r="C901" s="26" t="s">
        <v>1700</v>
      </c>
      <c r="D901" s="26" t="s">
        <v>500</v>
      </c>
      <c r="E901" s="26"/>
      <c r="F901" s="26"/>
      <c r="G901" s="35">
        <v>42716</v>
      </c>
      <c r="H901" s="26"/>
      <c r="I901" s="26" t="s">
        <v>3202</v>
      </c>
      <c r="J901" s="26" t="s">
        <v>3203</v>
      </c>
      <c r="K901" s="37">
        <v>33.85</v>
      </c>
      <c r="L901" s="37">
        <v>33.85</v>
      </c>
      <c r="M901" s="15">
        <v>0</v>
      </c>
      <c r="N901" s="37">
        <f t="shared" si="14"/>
        <v>33.85</v>
      </c>
      <c r="O901" s="26"/>
      <c r="P901" s="26"/>
      <c r="Q901" s="26"/>
      <c r="R901" s="26"/>
      <c r="S901" s="38"/>
    </row>
    <row r="902" spans="1:19" s="52" customFormat="1" ht="33.75" customHeight="1" x14ac:dyDescent="0.25">
      <c r="A902" s="33" t="s">
        <v>500</v>
      </c>
      <c r="B902" s="26" t="s">
        <v>2021</v>
      </c>
      <c r="C902" s="26" t="s">
        <v>1700</v>
      </c>
      <c r="D902" s="26" t="s">
        <v>500</v>
      </c>
      <c r="E902" s="26"/>
      <c r="F902" s="26"/>
      <c r="G902" s="35">
        <v>42716</v>
      </c>
      <c r="H902" s="26"/>
      <c r="I902" s="26" t="s">
        <v>1911</v>
      </c>
      <c r="J902" s="26" t="s">
        <v>1912</v>
      </c>
      <c r="K902" s="37">
        <v>127.36</v>
      </c>
      <c r="L902" s="37">
        <v>127.36</v>
      </c>
      <c r="M902" s="15">
        <v>0</v>
      </c>
      <c r="N902" s="37">
        <f t="shared" si="14"/>
        <v>127.36</v>
      </c>
      <c r="O902" s="26"/>
      <c r="P902" s="26"/>
      <c r="Q902" s="26"/>
      <c r="R902" s="26"/>
      <c r="S902" s="38"/>
    </row>
    <row r="903" spans="1:19" s="52" customFormat="1" ht="33.75" customHeight="1" x14ac:dyDescent="0.25">
      <c r="A903" s="33" t="s">
        <v>336</v>
      </c>
      <c r="B903" s="26" t="s">
        <v>3204</v>
      </c>
      <c r="C903" s="26" t="s">
        <v>1700</v>
      </c>
      <c r="D903" s="26" t="s">
        <v>336</v>
      </c>
      <c r="E903" s="26"/>
      <c r="F903" s="26"/>
      <c r="G903" s="35">
        <v>42716</v>
      </c>
      <c r="H903" s="26"/>
      <c r="I903" s="26" t="s">
        <v>338</v>
      </c>
      <c r="J903" s="26" t="s">
        <v>922</v>
      </c>
      <c r="K903" s="37">
        <v>639.71</v>
      </c>
      <c r="L903" s="37">
        <v>528.69000000000005</v>
      </c>
      <c r="M903" s="15">
        <v>0.2099907318</v>
      </c>
      <c r="N903" s="37">
        <f t="shared" si="14"/>
        <v>639.71</v>
      </c>
      <c r="O903" s="26"/>
      <c r="P903" s="26"/>
      <c r="Q903" s="26"/>
      <c r="R903" s="26"/>
      <c r="S903" s="38"/>
    </row>
    <row r="904" spans="1:19" s="52" customFormat="1" ht="33.75" customHeight="1" x14ac:dyDescent="0.25">
      <c r="A904" s="33" t="s">
        <v>500</v>
      </c>
      <c r="B904" s="26" t="s">
        <v>3205</v>
      </c>
      <c r="C904" s="26" t="s">
        <v>1700</v>
      </c>
      <c r="D904" s="26" t="s">
        <v>500</v>
      </c>
      <c r="E904" s="26"/>
      <c r="F904" s="26"/>
      <c r="G904" s="35">
        <v>42716</v>
      </c>
      <c r="H904" s="26"/>
      <c r="I904" s="26" t="s">
        <v>3206</v>
      </c>
      <c r="J904" s="26" t="s">
        <v>3207</v>
      </c>
      <c r="K904" s="37">
        <v>20.68</v>
      </c>
      <c r="L904" s="37">
        <v>20.68</v>
      </c>
      <c r="M904" s="15">
        <v>0</v>
      </c>
      <c r="N904" s="37">
        <f t="shared" si="14"/>
        <v>20.68</v>
      </c>
      <c r="O904" s="26"/>
      <c r="P904" s="26"/>
      <c r="Q904" s="26"/>
      <c r="R904" s="26"/>
      <c r="S904" s="38"/>
    </row>
    <row r="905" spans="1:19" s="52" customFormat="1" ht="33.75" customHeight="1" x14ac:dyDescent="0.25">
      <c r="A905" s="33" t="s">
        <v>500</v>
      </c>
      <c r="B905" s="26" t="s">
        <v>3201</v>
      </c>
      <c r="C905" s="26" t="s">
        <v>1700</v>
      </c>
      <c r="D905" s="26" t="s">
        <v>500</v>
      </c>
      <c r="E905" s="26"/>
      <c r="F905" s="26"/>
      <c r="G905" s="35">
        <v>42716</v>
      </c>
      <c r="H905" s="26"/>
      <c r="I905" s="26" t="s">
        <v>3176</v>
      </c>
      <c r="J905" s="26" t="s">
        <v>3177</v>
      </c>
      <c r="K905" s="37">
        <v>1195.96</v>
      </c>
      <c r="L905" s="37">
        <v>1195.96</v>
      </c>
      <c r="M905" s="15">
        <v>0</v>
      </c>
      <c r="N905" s="37">
        <f t="shared" si="14"/>
        <v>1195.96</v>
      </c>
      <c r="O905" s="26"/>
      <c r="P905" s="26"/>
      <c r="Q905" s="26"/>
      <c r="R905" s="26"/>
      <c r="S905" s="38"/>
    </row>
    <row r="906" spans="1:19" s="52" customFormat="1" ht="33.75" customHeight="1" x14ac:dyDescent="0.25">
      <c r="A906" s="33" t="s">
        <v>500</v>
      </c>
      <c r="B906" s="26" t="s">
        <v>3208</v>
      </c>
      <c r="C906" s="26" t="s">
        <v>1700</v>
      </c>
      <c r="D906" s="26" t="s">
        <v>500</v>
      </c>
      <c r="E906" s="26"/>
      <c r="F906" s="26"/>
      <c r="G906" s="35">
        <v>42716</v>
      </c>
      <c r="H906" s="26"/>
      <c r="I906" s="26" t="s">
        <v>3176</v>
      </c>
      <c r="J906" s="26" t="s">
        <v>3177</v>
      </c>
      <c r="K906" s="37">
        <v>82.61</v>
      </c>
      <c r="L906" s="37">
        <v>82.61</v>
      </c>
      <c r="M906" s="15">
        <v>0</v>
      </c>
      <c r="N906" s="37">
        <f t="shared" si="14"/>
        <v>82.61</v>
      </c>
      <c r="O906" s="26"/>
      <c r="P906" s="26"/>
      <c r="Q906" s="26"/>
      <c r="R906" s="26"/>
      <c r="S906" s="38"/>
    </row>
    <row r="907" spans="1:19" s="52" customFormat="1" ht="33.75" customHeight="1" x14ac:dyDescent="0.25">
      <c r="A907" s="33" t="s">
        <v>500</v>
      </c>
      <c r="B907" s="26" t="s">
        <v>3209</v>
      </c>
      <c r="C907" s="26" t="s">
        <v>1700</v>
      </c>
      <c r="D907" s="26" t="s">
        <v>500</v>
      </c>
      <c r="E907" s="26"/>
      <c r="F907" s="26"/>
      <c r="G907" s="35">
        <v>42716</v>
      </c>
      <c r="H907" s="26"/>
      <c r="I907" s="26" t="s">
        <v>3210</v>
      </c>
      <c r="J907" s="26" t="s">
        <v>3211</v>
      </c>
      <c r="K907" s="37">
        <v>158.06</v>
      </c>
      <c r="L907" s="37">
        <v>158.06</v>
      </c>
      <c r="M907" s="15">
        <v>0</v>
      </c>
      <c r="N907" s="37">
        <f t="shared" si="14"/>
        <v>158.06</v>
      </c>
      <c r="O907" s="26"/>
      <c r="P907" s="26"/>
      <c r="Q907" s="26"/>
      <c r="R907" s="26"/>
      <c r="S907" s="38"/>
    </row>
    <row r="908" spans="1:19" s="52" customFormat="1" ht="33.75" customHeight="1" x14ac:dyDescent="0.25">
      <c r="A908" s="33" t="s">
        <v>336</v>
      </c>
      <c r="B908" s="26" t="s">
        <v>3212</v>
      </c>
      <c r="C908" s="26" t="s">
        <v>1700</v>
      </c>
      <c r="D908" s="26" t="s">
        <v>336</v>
      </c>
      <c r="E908" s="26"/>
      <c r="F908" s="26"/>
      <c r="G908" s="35">
        <v>42717</v>
      </c>
      <c r="H908" s="26"/>
      <c r="I908" s="26" t="s">
        <v>338</v>
      </c>
      <c r="J908" s="26" t="s">
        <v>922</v>
      </c>
      <c r="K908" s="37">
        <v>800.74</v>
      </c>
      <c r="L908" s="37">
        <v>661.77</v>
      </c>
      <c r="M908" s="15">
        <v>0.20999743109999999</v>
      </c>
      <c r="N908" s="37">
        <f t="shared" si="14"/>
        <v>800.74</v>
      </c>
      <c r="O908" s="26"/>
      <c r="P908" s="26"/>
      <c r="Q908" s="26"/>
      <c r="R908" s="26"/>
      <c r="S908" s="38"/>
    </row>
    <row r="909" spans="1:19" s="52" customFormat="1" ht="33.75" customHeight="1" x14ac:dyDescent="0.25">
      <c r="A909" s="33" t="s">
        <v>500</v>
      </c>
      <c r="B909" s="26" t="s">
        <v>3213</v>
      </c>
      <c r="C909" s="26" t="s">
        <v>1700</v>
      </c>
      <c r="D909" s="26" t="s">
        <v>500</v>
      </c>
      <c r="E909" s="26"/>
      <c r="F909" s="26"/>
      <c r="G909" s="35">
        <v>42718</v>
      </c>
      <c r="H909" s="26"/>
      <c r="I909" s="26" t="s">
        <v>3214</v>
      </c>
      <c r="J909" s="26" t="s">
        <v>3215</v>
      </c>
      <c r="K909" s="37">
        <v>484.14</v>
      </c>
      <c r="L909" s="37">
        <v>484.14</v>
      </c>
      <c r="M909" s="15">
        <v>0</v>
      </c>
      <c r="N909" s="37">
        <f t="shared" si="14"/>
        <v>484.14</v>
      </c>
      <c r="O909" s="26"/>
      <c r="P909" s="26"/>
      <c r="Q909" s="26"/>
      <c r="R909" s="26"/>
      <c r="S909" s="38"/>
    </row>
    <row r="910" spans="1:19" s="52" customFormat="1" ht="33.75" customHeight="1" x14ac:dyDescent="0.25">
      <c r="A910" s="33" t="s">
        <v>500</v>
      </c>
      <c r="B910" s="26" t="s">
        <v>3213</v>
      </c>
      <c r="C910" s="26" t="s">
        <v>1700</v>
      </c>
      <c r="D910" s="26" t="s">
        <v>500</v>
      </c>
      <c r="E910" s="26"/>
      <c r="F910" s="26"/>
      <c r="G910" s="35">
        <v>42718</v>
      </c>
      <c r="H910" s="26"/>
      <c r="I910" s="26" t="s">
        <v>3216</v>
      </c>
      <c r="J910" s="26" t="s">
        <v>3217</v>
      </c>
      <c r="K910" s="37">
        <v>916.5</v>
      </c>
      <c r="L910" s="37">
        <v>916.5</v>
      </c>
      <c r="M910" s="15">
        <v>0</v>
      </c>
      <c r="N910" s="37">
        <f t="shared" si="14"/>
        <v>916.5</v>
      </c>
      <c r="O910" s="26"/>
      <c r="P910" s="26"/>
      <c r="Q910" s="26"/>
      <c r="R910" s="26"/>
      <c r="S910" s="38"/>
    </row>
    <row r="911" spans="1:19" s="52" customFormat="1" ht="33.75" customHeight="1" x14ac:dyDescent="0.25">
      <c r="A911" s="33" t="s">
        <v>336</v>
      </c>
      <c r="B911" s="26" t="s">
        <v>3218</v>
      </c>
      <c r="C911" s="26" t="s">
        <v>1700</v>
      </c>
      <c r="D911" s="26" t="s">
        <v>336</v>
      </c>
      <c r="E911" s="26"/>
      <c r="F911" s="26"/>
      <c r="G911" s="35">
        <v>42718</v>
      </c>
      <c r="H911" s="26"/>
      <c r="I911" s="26" t="s">
        <v>338</v>
      </c>
      <c r="J911" s="26" t="s">
        <v>922</v>
      </c>
      <c r="K911" s="37">
        <v>1053.58</v>
      </c>
      <c r="L911" s="37">
        <v>870.73</v>
      </c>
      <c r="M911" s="15">
        <v>0.2099962101</v>
      </c>
      <c r="N911" s="37">
        <f t="shared" si="14"/>
        <v>1053.58</v>
      </c>
      <c r="O911" s="26"/>
      <c r="P911" s="26"/>
      <c r="Q911" s="26"/>
      <c r="R911" s="26"/>
      <c r="S911" s="38"/>
    </row>
    <row r="912" spans="1:19" s="52" customFormat="1" ht="33.75" customHeight="1" x14ac:dyDescent="0.25">
      <c r="A912" s="33" t="s">
        <v>500</v>
      </c>
      <c r="B912" s="26" t="s">
        <v>3219</v>
      </c>
      <c r="C912" s="26" t="s">
        <v>1700</v>
      </c>
      <c r="D912" s="26" t="s">
        <v>500</v>
      </c>
      <c r="E912" s="26"/>
      <c r="F912" s="26"/>
      <c r="G912" s="35">
        <v>42718</v>
      </c>
      <c r="H912" s="26"/>
      <c r="I912" s="26" t="s">
        <v>3220</v>
      </c>
      <c r="J912" s="26" t="s">
        <v>3221</v>
      </c>
      <c r="K912" s="37">
        <v>132.35</v>
      </c>
      <c r="L912" s="37">
        <v>132.35</v>
      </c>
      <c r="M912" s="15">
        <v>0</v>
      </c>
      <c r="N912" s="37">
        <f t="shared" si="14"/>
        <v>132.35</v>
      </c>
      <c r="O912" s="26"/>
      <c r="P912" s="26"/>
      <c r="Q912" s="26"/>
      <c r="R912" s="26"/>
      <c r="S912" s="38"/>
    </row>
    <row r="913" spans="1:19" s="52" customFormat="1" ht="33.75" customHeight="1" x14ac:dyDescent="0.25">
      <c r="A913" s="33" t="s">
        <v>500</v>
      </c>
      <c r="B913" s="26" t="s">
        <v>3213</v>
      </c>
      <c r="C913" s="26" t="s">
        <v>1700</v>
      </c>
      <c r="D913" s="26" t="s">
        <v>500</v>
      </c>
      <c r="E913" s="26"/>
      <c r="F913" s="26"/>
      <c r="G913" s="35">
        <v>42718</v>
      </c>
      <c r="H913" s="26"/>
      <c r="I913" s="26" t="s">
        <v>3220</v>
      </c>
      <c r="J913" s="26" t="s">
        <v>3221</v>
      </c>
      <c r="K913" s="37">
        <v>132.69</v>
      </c>
      <c r="L913" s="37">
        <v>132.69</v>
      </c>
      <c r="M913" s="15">
        <v>0</v>
      </c>
      <c r="N913" s="37">
        <f t="shared" si="14"/>
        <v>132.69</v>
      </c>
      <c r="O913" s="26"/>
      <c r="P913" s="26"/>
      <c r="Q913" s="26"/>
      <c r="R913" s="26"/>
      <c r="S913" s="38"/>
    </row>
    <row r="914" spans="1:19" s="52" customFormat="1" ht="33.75" customHeight="1" x14ac:dyDescent="0.25">
      <c r="A914" s="33" t="s">
        <v>500</v>
      </c>
      <c r="B914" s="26" t="s">
        <v>3213</v>
      </c>
      <c r="C914" s="26" t="s">
        <v>1700</v>
      </c>
      <c r="D914" s="26" t="s">
        <v>500</v>
      </c>
      <c r="E914" s="26"/>
      <c r="F914" s="26"/>
      <c r="G914" s="35">
        <v>42718</v>
      </c>
      <c r="H914" s="26"/>
      <c r="I914" s="26" t="s">
        <v>3220</v>
      </c>
      <c r="J914" s="26" t="s">
        <v>3221</v>
      </c>
      <c r="K914" s="37">
        <v>20.89</v>
      </c>
      <c r="L914" s="37">
        <v>20.89</v>
      </c>
      <c r="M914" s="15">
        <v>0</v>
      </c>
      <c r="N914" s="37">
        <f t="shared" si="14"/>
        <v>20.89</v>
      </c>
      <c r="O914" s="26"/>
      <c r="P914" s="26"/>
      <c r="Q914" s="26"/>
      <c r="R914" s="26"/>
      <c r="S914" s="38"/>
    </row>
    <row r="915" spans="1:19" s="52" customFormat="1" ht="33.75" customHeight="1" x14ac:dyDescent="0.25">
      <c r="A915" s="33" t="s">
        <v>340</v>
      </c>
      <c r="B915" s="26" t="s">
        <v>3222</v>
      </c>
      <c r="C915" s="26" t="s">
        <v>1700</v>
      </c>
      <c r="D915" s="26" t="s">
        <v>340</v>
      </c>
      <c r="E915" s="26"/>
      <c r="F915" s="26"/>
      <c r="G915" s="35">
        <v>42704</v>
      </c>
      <c r="H915" s="26"/>
      <c r="I915" s="26" t="s">
        <v>459</v>
      </c>
      <c r="J915" s="26" t="s">
        <v>1642</v>
      </c>
      <c r="K915" s="37">
        <v>398.48</v>
      </c>
      <c r="L915" s="37">
        <v>329.32</v>
      </c>
      <c r="M915" s="15">
        <v>0.21000850239999999</v>
      </c>
      <c r="N915" s="37">
        <f t="shared" si="14"/>
        <v>398.48</v>
      </c>
      <c r="O915" s="26"/>
      <c r="P915" s="26"/>
      <c r="Q915" s="26"/>
      <c r="R915" s="26"/>
      <c r="S915" s="38"/>
    </row>
    <row r="916" spans="1:19" s="52" customFormat="1" ht="33.75" customHeight="1" x14ac:dyDescent="0.25">
      <c r="A916" s="33" t="s">
        <v>500</v>
      </c>
      <c r="B916" s="26" t="s">
        <v>3219</v>
      </c>
      <c r="C916" s="26" t="s">
        <v>1700</v>
      </c>
      <c r="D916" s="26" t="s">
        <v>500</v>
      </c>
      <c r="E916" s="26"/>
      <c r="F916" s="26"/>
      <c r="G916" s="35">
        <v>42718</v>
      </c>
      <c r="H916" s="26"/>
      <c r="I916" s="26" t="s">
        <v>3223</v>
      </c>
      <c r="J916" s="26" t="s">
        <v>3224</v>
      </c>
      <c r="K916" s="37">
        <v>132.34</v>
      </c>
      <c r="L916" s="37">
        <v>132.34</v>
      </c>
      <c r="M916" s="15">
        <v>0</v>
      </c>
      <c r="N916" s="37">
        <f t="shared" si="14"/>
        <v>132.34</v>
      </c>
      <c r="O916" s="26"/>
      <c r="P916" s="26"/>
      <c r="Q916" s="26"/>
      <c r="R916" s="26"/>
      <c r="S916" s="38"/>
    </row>
    <row r="917" spans="1:19" s="52" customFormat="1" ht="33.75" customHeight="1" x14ac:dyDescent="0.25">
      <c r="A917" s="33" t="s">
        <v>500</v>
      </c>
      <c r="B917" s="26" t="s">
        <v>3213</v>
      </c>
      <c r="C917" s="26" t="s">
        <v>1700</v>
      </c>
      <c r="D917" s="26" t="s">
        <v>500</v>
      </c>
      <c r="E917" s="26"/>
      <c r="F917" s="26"/>
      <c r="G917" s="35">
        <v>42718</v>
      </c>
      <c r="H917" s="26"/>
      <c r="I917" s="26" t="s">
        <v>3223</v>
      </c>
      <c r="J917" s="26" t="s">
        <v>3224</v>
      </c>
      <c r="K917" s="37">
        <v>132.69999999999999</v>
      </c>
      <c r="L917" s="37">
        <v>132.69999999999999</v>
      </c>
      <c r="M917" s="15">
        <v>0</v>
      </c>
      <c r="N917" s="37">
        <f t="shared" si="14"/>
        <v>132.69999999999999</v>
      </c>
      <c r="O917" s="26"/>
      <c r="P917" s="26"/>
      <c r="Q917" s="26"/>
      <c r="R917" s="26"/>
      <c r="S917" s="38"/>
    </row>
    <row r="918" spans="1:19" s="52" customFormat="1" ht="33.75" customHeight="1" x14ac:dyDescent="0.25">
      <c r="A918" s="33" t="s">
        <v>500</v>
      </c>
      <c r="B918" s="26" t="s">
        <v>3213</v>
      </c>
      <c r="C918" s="26" t="s">
        <v>1700</v>
      </c>
      <c r="D918" s="26" t="s">
        <v>500</v>
      </c>
      <c r="E918" s="26"/>
      <c r="F918" s="26"/>
      <c r="G918" s="35">
        <v>42718</v>
      </c>
      <c r="H918" s="26"/>
      <c r="I918" s="26" t="s">
        <v>3223</v>
      </c>
      <c r="J918" s="26" t="s">
        <v>3224</v>
      </c>
      <c r="K918" s="37">
        <v>20.89</v>
      </c>
      <c r="L918" s="37">
        <v>20.89</v>
      </c>
      <c r="M918" s="15">
        <v>0</v>
      </c>
      <c r="N918" s="37">
        <f t="shared" si="14"/>
        <v>20.89</v>
      </c>
      <c r="O918" s="26"/>
      <c r="P918" s="26"/>
      <c r="Q918" s="26"/>
      <c r="R918" s="26"/>
      <c r="S918" s="38"/>
    </row>
    <row r="919" spans="1:19" s="52" customFormat="1" ht="33.75" customHeight="1" x14ac:dyDescent="0.25">
      <c r="A919" s="33" t="s">
        <v>500</v>
      </c>
      <c r="B919" s="26" t="s">
        <v>3219</v>
      </c>
      <c r="C919" s="26" t="s">
        <v>1700</v>
      </c>
      <c r="D919" s="26" t="s">
        <v>500</v>
      </c>
      <c r="E919" s="26"/>
      <c r="F919" s="26"/>
      <c r="G919" s="35">
        <v>42718</v>
      </c>
      <c r="H919" s="26"/>
      <c r="I919" s="26" t="s">
        <v>3225</v>
      </c>
      <c r="J919" s="26" t="s">
        <v>3226</v>
      </c>
      <c r="K919" s="37">
        <v>132.34</v>
      </c>
      <c r="L919" s="37">
        <v>132.34</v>
      </c>
      <c r="M919" s="15">
        <v>0</v>
      </c>
      <c r="N919" s="37">
        <f t="shared" si="14"/>
        <v>132.34</v>
      </c>
      <c r="O919" s="26"/>
      <c r="P919" s="26"/>
      <c r="Q919" s="26"/>
      <c r="R919" s="26"/>
      <c r="S919" s="38"/>
    </row>
    <row r="920" spans="1:19" s="52" customFormat="1" ht="33.75" customHeight="1" x14ac:dyDescent="0.25">
      <c r="A920" s="33" t="s">
        <v>500</v>
      </c>
      <c r="B920" s="26" t="s">
        <v>3213</v>
      </c>
      <c r="C920" s="26" t="s">
        <v>1700</v>
      </c>
      <c r="D920" s="26" t="s">
        <v>500</v>
      </c>
      <c r="E920" s="26"/>
      <c r="F920" s="26"/>
      <c r="G920" s="35">
        <v>42718</v>
      </c>
      <c r="H920" s="26"/>
      <c r="I920" s="26" t="s">
        <v>3225</v>
      </c>
      <c r="J920" s="26" t="s">
        <v>3226</v>
      </c>
      <c r="K920" s="37">
        <v>132.69999999999999</v>
      </c>
      <c r="L920" s="37">
        <v>132.69999999999999</v>
      </c>
      <c r="M920" s="15">
        <v>0</v>
      </c>
      <c r="N920" s="37">
        <f t="shared" si="14"/>
        <v>132.69999999999999</v>
      </c>
      <c r="O920" s="26"/>
      <c r="P920" s="26"/>
      <c r="Q920" s="26"/>
      <c r="R920" s="26"/>
      <c r="S920" s="38"/>
    </row>
    <row r="921" spans="1:19" s="52" customFormat="1" ht="33.75" customHeight="1" x14ac:dyDescent="0.25">
      <c r="A921" s="33" t="s">
        <v>500</v>
      </c>
      <c r="B921" s="26" t="s">
        <v>3213</v>
      </c>
      <c r="C921" s="26" t="s">
        <v>1700</v>
      </c>
      <c r="D921" s="26" t="s">
        <v>500</v>
      </c>
      <c r="E921" s="26"/>
      <c r="F921" s="26"/>
      <c r="G921" s="35">
        <v>42718</v>
      </c>
      <c r="H921" s="26"/>
      <c r="I921" s="26" t="s">
        <v>3225</v>
      </c>
      <c r="J921" s="26" t="s">
        <v>3226</v>
      </c>
      <c r="K921" s="37">
        <v>20.89</v>
      </c>
      <c r="L921" s="37">
        <v>20.89</v>
      </c>
      <c r="M921" s="15">
        <v>0</v>
      </c>
      <c r="N921" s="37">
        <f t="shared" si="14"/>
        <v>20.89</v>
      </c>
      <c r="O921" s="26"/>
      <c r="P921" s="26"/>
      <c r="Q921" s="26"/>
      <c r="R921" s="26"/>
      <c r="S921" s="38"/>
    </row>
    <row r="922" spans="1:19" s="52" customFormat="1" ht="33.75" customHeight="1" x14ac:dyDescent="0.25">
      <c r="A922" s="33" t="s">
        <v>500</v>
      </c>
      <c r="B922" s="26" t="s">
        <v>3219</v>
      </c>
      <c r="C922" s="26" t="s">
        <v>1700</v>
      </c>
      <c r="D922" s="26" t="s">
        <v>500</v>
      </c>
      <c r="E922" s="26"/>
      <c r="F922" s="26"/>
      <c r="G922" s="35">
        <v>42718</v>
      </c>
      <c r="H922" s="26"/>
      <c r="I922" s="26" t="s">
        <v>3227</v>
      </c>
      <c r="J922" s="26" t="s">
        <v>3228</v>
      </c>
      <c r="K922" s="37">
        <v>132.35</v>
      </c>
      <c r="L922" s="37">
        <v>132.35</v>
      </c>
      <c r="M922" s="15">
        <v>0</v>
      </c>
      <c r="N922" s="37">
        <f t="shared" si="14"/>
        <v>132.35</v>
      </c>
      <c r="O922" s="26"/>
      <c r="P922" s="26"/>
      <c r="Q922" s="26"/>
      <c r="R922" s="26"/>
      <c r="S922" s="38"/>
    </row>
    <row r="923" spans="1:19" s="52" customFormat="1" ht="33.75" customHeight="1" x14ac:dyDescent="0.25">
      <c r="A923" s="33" t="s">
        <v>500</v>
      </c>
      <c r="B923" s="26" t="s">
        <v>3213</v>
      </c>
      <c r="C923" s="26" t="s">
        <v>1700</v>
      </c>
      <c r="D923" s="26" t="s">
        <v>500</v>
      </c>
      <c r="E923" s="26"/>
      <c r="F923" s="26"/>
      <c r="G923" s="35">
        <v>42718</v>
      </c>
      <c r="H923" s="26"/>
      <c r="I923" s="26" t="s">
        <v>3227</v>
      </c>
      <c r="J923" s="26" t="s">
        <v>3228</v>
      </c>
      <c r="K923" s="37">
        <v>132.69</v>
      </c>
      <c r="L923" s="37">
        <v>132.69</v>
      </c>
      <c r="M923" s="15">
        <v>0</v>
      </c>
      <c r="N923" s="37">
        <f t="shared" si="14"/>
        <v>132.69</v>
      </c>
      <c r="O923" s="26"/>
      <c r="P923" s="26"/>
      <c r="Q923" s="26"/>
      <c r="R923" s="26"/>
      <c r="S923" s="38"/>
    </row>
    <row r="924" spans="1:19" s="52" customFormat="1" ht="33.75" customHeight="1" x14ac:dyDescent="0.25">
      <c r="A924" s="33" t="s">
        <v>500</v>
      </c>
      <c r="B924" s="26" t="s">
        <v>3213</v>
      </c>
      <c r="C924" s="26" t="s">
        <v>1700</v>
      </c>
      <c r="D924" s="26" t="s">
        <v>500</v>
      </c>
      <c r="E924" s="26"/>
      <c r="F924" s="26"/>
      <c r="G924" s="35">
        <v>42718</v>
      </c>
      <c r="H924" s="26"/>
      <c r="I924" s="26" t="s">
        <v>3227</v>
      </c>
      <c r="J924" s="26" t="s">
        <v>3228</v>
      </c>
      <c r="K924" s="37">
        <v>20.89</v>
      </c>
      <c r="L924" s="37">
        <v>20.89</v>
      </c>
      <c r="M924" s="15">
        <v>0</v>
      </c>
      <c r="N924" s="37">
        <f t="shared" si="14"/>
        <v>20.89</v>
      </c>
      <c r="O924" s="26"/>
      <c r="P924" s="26"/>
      <c r="Q924" s="26"/>
      <c r="R924" s="26"/>
      <c r="S924" s="38"/>
    </row>
    <row r="925" spans="1:19" s="52" customFormat="1" ht="33.75" customHeight="1" x14ac:dyDescent="0.25">
      <c r="A925" s="33" t="s">
        <v>500</v>
      </c>
      <c r="B925" s="26" t="s">
        <v>3219</v>
      </c>
      <c r="C925" s="26" t="s">
        <v>1700</v>
      </c>
      <c r="D925" s="26" t="s">
        <v>500</v>
      </c>
      <c r="E925" s="26"/>
      <c r="F925" s="26"/>
      <c r="G925" s="35">
        <v>42718</v>
      </c>
      <c r="H925" s="26"/>
      <c r="I925" s="26" t="s">
        <v>3229</v>
      </c>
      <c r="J925" s="26" t="s">
        <v>3230</v>
      </c>
      <c r="K925" s="37">
        <v>132.35</v>
      </c>
      <c r="L925" s="37">
        <v>132.35</v>
      </c>
      <c r="M925" s="15">
        <v>0</v>
      </c>
      <c r="N925" s="37">
        <f t="shared" si="14"/>
        <v>132.35</v>
      </c>
      <c r="O925" s="26"/>
      <c r="P925" s="26"/>
      <c r="Q925" s="26"/>
      <c r="R925" s="26"/>
      <c r="S925" s="38"/>
    </row>
    <row r="926" spans="1:19" s="52" customFormat="1" ht="33.75" customHeight="1" x14ac:dyDescent="0.25">
      <c r="A926" s="33" t="s">
        <v>500</v>
      </c>
      <c r="B926" s="26" t="s">
        <v>3213</v>
      </c>
      <c r="C926" s="26" t="s">
        <v>1700</v>
      </c>
      <c r="D926" s="26" t="s">
        <v>500</v>
      </c>
      <c r="E926" s="26"/>
      <c r="F926" s="26"/>
      <c r="G926" s="35">
        <v>42718</v>
      </c>
      <c r="H926" s="26"/>
      <c r="I926" s="26" t="s">
        <v>3229</v>
      </c>
      <c r="J926" s="26" t="s">
        <v>3230</v>
      </c>
      <c r="K926" s="37">
        <v>132.69</v>
      </c>
      <c r="L926" s="37">
        <v>132.69</v>
      </c>
      <c r="M926" s="15">
        <v>0</v>
      </c>
      <c r="N926" s="37">
        <f t="shared" si="14"/>
        <v>132.69</v>
      </c>
      <c r="O926" s="26"/>
      <c r="P926" s="26"/>
      <c r="Q926" s="26"/>
      <c r="R926" s="26"/>
      <c r="S926" s="38"/>
    </row>
    <row r="927" spans="1:19" s="52" customFormat="1" ht="33.75" customHeight="1" x14ac:dyDescent="0.25">
      <c r="A927" s="33" t="s">
        <v>500</v>
      </c>
      <c r="B927" s="26" t="s">
        <v>3213</v>
      </c>
      <c r="C927" s="26" t="s">
        <v>1700</v>
      </c>
      <c r="D927" s="26" t="s">
        <v>500</v>
      </c>
      <c r="E927" s="26"/>
      <c r="F927" s="26"/>
      <c r="G927" s="35">
        <v>42718</v>
      </c>
      <c r="H927" s="26"/>
      <c r="I927" s="26" t="s">
        <v>3229</v>
      </c>
      <c r="J927" s="26" t="s">
        <v>3230</v>
      </c>
      <c r="K927" s="37">
        <v>20.89</v>
      </c>
      <c r="L927" s="37">
        <v>20.89</v>
      </c>
      <c r="M927" s="15">
        <v>0</v>
      </c>
      <c r="N927" s="37">
        <f t="shared" ref="N927:N990" si="15">+K927</f>
        <v>20.89</v>
      </c>
      <c r="O927" s="26"/>
      <c r="P927" s="26"/>
      <c r="Q927" s="26"/>
      <c r="R927" s="26"/>
      <c r="S927" s="38"/>
    </row>
    <row r="928" spans="1:19" s="52" customFormat="1" ht="33.75" customHeight="1" x14ac:dyDescent="0.25">
      <c r="A928" s="33" t="s">
        <v>428</v>
      </c>
      <c r="B928" s="26" t="s">
        <v>3231</v>
      </c>
      <c r="C928" s="26" t="s">
        <v>1700</v>
      </c>
      <c r="D928" s="26" t="s">
        <v>428</v>
      </c>
      <c r="E928" s="26"/>
      <c r="F928" s="26"/>
      <c r="G928" s="35">
        <v>42704</v>
      </c>
      <c r="H928" s="26"/>
      <c r="I928" s="26" t="s">
        <v>3232</v>
      </c>
      <c r="J928" s="26" t="s">
        <v>3233</v>
      </c>
      <c r="K928" s="37">
        <v>35.369999999999997</v>
      </c>
      <c r="L928" s="37">
        <v>29.23</v>
      </c>
      <c r="M928" s="15">
        <v>0.2100581594</v>
      </c>
      <c r="N928" s="37">
        <f t="shared" si="15"/>
        <v>35.369999999999997</v>
      </c>
      <c r="O928" s="26"/>
      <c r="P928" s="26"/>
      <c r="Q928" s="26"/>
      <c r="R928" s="26"/>
      <c r="S928" s="38"/>
    </row>
    <row r="929" spans="1:19" s="52" customFormat="1" ht="33.75" customHeight="1" x14ac:dyDescent="0.25">
      <c r="A929" s="33" t="s">
        <v>500</v>
      </c>
      <c r="B929" s="26" t="s">
        <v>3213</v>
      </c>
      <c r="C929" s="26" t="s">
        <v>1700</v>
      </c>
      <c r="D929" s="26" t="s">
        <v>500</v>
      </c>
      <c r="E929" s="26"/>
      <c r="F929" s="26"/>
      <c r="G929" s="35">
        <v>42718</v>
      </c>
      <c r="H929" s="26"/>
      <c r="I929" s="26" t="s">
        <v>3234</v>
      </c>
      <c r="J929" s="26" t="s">
        <v>3235</v>
      </c>
      <c r="K929" s="37">
        <v>150.38</v>
      </c>
      <c r="L929" s="37">
        <v>150.38</v>
      </c>
      <c r="M929" s="15">
        <v>0</v>
      </c>
      <c r="N929" s="37">
        <f t="shared" si="15"/>
        <v>150.38</v>
      </c>
      <c r="O929" s="26"/>
      <c r="P929" s="26"/>
      <c r="Q929" s="26"/>
      <c r="R929" s="26"/>
      <c r="S929" s="38"/>
    </row>
    <row r="930" spans="1:19" s="52" customFormat="1" ht="33.75" customHeight="1" x14ac:dyDescent="0.25">
      <c r="A930" s="33" t="s">
        <v>500</v>
      </c>
      <c r="B930" s="26" t="s">
        <v>3219</v>
      </c>
      <c r="C930" s="26" t="s">
        <v>1700</v>
      </c>
      <c r="D930" s="26" t="s">
        <v>500</v>
      </c>
      <c r="E930" s="26"/>
      <c r="F930" s="26"/>
      <c r="G930" s="35">
        <v>42718</v>
      </c>
      <c r="H930" s="26"/>
      <c r="I930" s="26" t="s">
        <v>3236</v>
      </c>
      <c r="J930" s="26" t="s">
        <v>3237</v>
      </c>
      <c r="K930" s="37">
        <v>1449.32</v>
      </c>
      <c r="L930" s="37">
        <v>1449.32</v>
      </c>
      <c r="M930" s="15">
        <v>0</v>
      </c>
      <c r="N930" s="37">
        <f t="shared" si="15"/>
        <v>1449.32</v>
      </c>
      <c r="O930" s="26"/>
      <c r="P930" s="26"/>
      <c r="Q930" s="26"/>
      <c r="R930" s="26"/>
      <c r="S930" s="38"/>
    </row>
    <row r="931" spans="1:19" s="52" customFormat="1" ht="33.75" customHeight="1" x14ac:dyDescent="0.25">
      <c r="A931" s="33" t="s">
        <v>336</v>
      </c>
      <c r="B931" s="26" t="s">
        <v>3238</v>
      </c>
      <c r="C931" s="26" t="s">
        <v>1700</v>
      </c>
      <c r="D931" s="26" t="s">
        <v>336</v>
      </c>
      <c r="E931" s="26"/>
      <c r="F931" s="26"/>
      <c r="G931" s="35">
        <v>42704</v>
      </c>
      <c r="H931" s="26"/>
      <c r="I931" s="26" t="s">
        <v>1023</v>
      </c>
      <c r="J931" s="26" t="s">
        <v>1024</v>
      </c>
      <c r="K931" s="37">
        <v>2549.5700000000002</v>
      </c>
      <c r="L931" s="37">
        <v>2107.08</v>
      </c>
      <c r="M931" s="15">
        <v>0.2100015187</v>
      </c>
      <c r="N931" s="37">
        <f t="shared" si="15"/>
        <v>2549.5700000000002</v>
      </c>
      <c r="O931" s="26"/>
      <c r="P931" s="26"/>
      <c r="Q931" s="26"/>
      <c r="R931" s="26"/>
      <c r="S931" s="38"/>
    </row>
    <row r="932" spans="1:19" s="52" customFormat="1" ht="33.75" customHeight="1" x14ac:dyDescent="0.25">
      <c r="A932" s="33" t="s">
        <v>340</v>
      </c>
      <c r="B932" s="26" t="s">
        <v>3239</v>
      </c>
      <c r="C932" s="26" t="s">
        <v>1700</v>
      </c>
      <c r="D932" s="26" t="s">
        <v>340</v>
      </c>
      <c r="E932" s="26"/>
      <c r="F932" s="26"/>
      <c r="G932" s="35">
        <v>42720</v>
      </c>
      <c r="H932" s="26"/>
      <c r="I932" s="26" t="s">
        <v>459</v>
      </c>
      <c r="J932" s="26" t="s">
        <v>1642</v>
      </c>
      <c r="K932" s="37">
        <v>211.25</v>
      </c>
      <c r="L932" s="37">
        <v>174.59</v>
      </c>
      <c r="M932" s="15">
        <v>0.20997766200000001</v>
      </c>
      <c r="N932" s="37">
        <f t="shared" si="15"/>
        <v>211.25</v>
      </c>
      <c r="O932" s="26"/>
      <c r="P932" s="26"/>
      <c r="Q932" s="26"/>
      <c r="R932" s="26"/>
      <c r="S932" s="38"/>
    </row>
    <row r="933" spans="1:19" s="52" customFormat="1" ht="33.75" customHeight="1" x14ac:dyDescent="0.25">
      <c r="A933" s="33" t="s">
        <v>331</v>
      </c>
      <c r="B933" s="26" t="s">
        <v>3240</v>
      </c>
      <c r="C933" s="26" t="s">
        <v>1700</v>
      </c>
      <c r="D933" s="26" t="s">
        <v>331</v>
      </c>
      <c r="E933" s="26"/>
      <c r="F933" s="26"/>
      <c r="G933" s="35">
        <v>42720</v>
      </c>
      <c r="H933" s="26"/>
      <c r="I933" s="26" t="s">
        <v>397</v>
      </c>
      <c r="J933" s="26" t="s">
        <v>1032</v>
      </c>
      <c r="K933" s="37">
        <v>539.88</v>
      </c>
      <c r="L933" s="37">
        <v>446.18</v>
      </c>
      <c r="M933" s="15">
        <v>0.21000493070000001</v>
      </c>
      <c r="N933" s="37">
        <f t="shared" si="15"/>
        <v>539.88</v>
      </c>
      <c r="O933" s="26"/>
      <c r="P933" s="26"/>
      <c r="Q933" s="26"/>
      <c r="R933" s="26"/>
      <c r="S933" s="38"/>
    </row>
    <row r="934" spans="1:19" s="52" customFormat="1" ht="33.75" customHeight="1" x14ac:dyDescent="0.25">
      <c r="A934" s="33" t="s">
        <v>348</v>
      </c>
      <c r="B934" s="26" t="s">
        <v>3241</v>
      </c>
      <c r="C934" s="26" t="s">
        <v>1700</v>
      </c>
      <c r="D934" s="26" t="s">
        <v>348</v>
      </c>
      <c r="E934" s="26"/>
      <c r="F934" s="26"/>
      <c r="G934" s="35">
        <v>42704</v>
      </c>
      <c r="H934" s="26"/>
      <c r="I934" s="26" t="s">
        <v>2611</v>
      </c>
      <c r="J934" s="26" t="s">
        <v>974</v>
      </c>
      <c r="K934" s="37">
        <v>59.96</v>
      </c>
      <c r="L934" s="37">
        <v>49.55</v>
      </c>
      <c r="M934" s="15">
        <v>0.21009081739999999</v>
      </c>
      <c r="N934" s="37">
        <f t="shared" si="15"/>
        <v>59.96</v>
      </c>
      <c r="O934" s="26"/>
      <c r="P934" s="26"/>
      <c r="Q934" s="26"/>
      <c r="R934" s="26"/>
      <c r="S934" s="38"/>
    </row>
    <row r="935" spans="1:19" s="52" customFormat="1" ht="33.75" customHeight="1" x14ac:dyDescent="0.25">
      <c r="A935" s="33" t="s">
        <v>331</v>
      </c>
      <c r="B935" s="26" t="s">
        <v>3242</v>
      </c>
      <c r="C935" s="26" t="s">
        <v>1700</v>
      </c>
      <c r="D935" s="26" t="s">
        <v>331</v>
      </c>
      <c r="E935" s="26"/>
      <c r="F935" s="26"/>
      <c r="G935" s="35">
        <v>42723</v>
      </c>
      <c r="H935" s="26"/>
      <c r="I935" s="26" t="s">
        <v>379</v>
      </c>
      <c r="J935" s="26" t="s">
        <v>1043</v>
      </c>
      <c r="K935" s="37">
        <v>106.03</v>
      </c>
      <c r="L935" s="37">
        <v>87.63</v>
      </c>
      <c r="M935" s="15">
        <v>0.20997375330000001</v>
      </c>
      <c r="N935" s="37">
        <f t="shared" si="15"/>
        <v>106.03</v>
      </c>
      <c r="O935" s="26"/>
      <c r="P935" s="26"/>
      <c r="Q935" s="26"/>
      <c r="R935" s="26"/>
      <c r="S935" s="38"/>
    </row>
    <row r="936" spans="1:19" s="52" customFormat="1" ht="33.75" customHeight="1" x14ac:dyDescent="0.25">
      <c r="A936" s="33" t="s">
        <v>331</v>
      </c>
      <c r="B936" s="26" t="s">
        <v>3243</v>
      </c>
      <c r="C936" s="26" t="s">
        <v>1700</v>
      </c>
      <c r="D936" s="26" t="s">
        <v>331</v>
      </c>
      <c r="E936" s="26"/>
      <c r="F936" s="26"/>
      <c r="G936" s="35">
        <v>42723</v>
      </c>
      <c r="H936" s="26"/>
      <c r="I936" s="26" t="s">
        <v>379</v>
      </c>
      <c r="J936" s="26" t="s">
        <v>1043</v>
      </c>
      <c r="K936" s="37">
        <v>49.57</v>
      </c>
      <c r="L936" s="37">
        <v>40.97</v>
      </c>
      <c r="M936" s="15">
        <v>0.20990969000000001</v>
      </c>
      <c r="N936" s="37">
        <f t="shared" si="15"/>
        <v>49.57</v>
      </c>
      <c r="O936" s="26"/>
      <c r="P936" s="26"/>
      <c r="Q936" s="26"/>
      <c r="R936" s="26"/>
      <c r="S936" s="38"/>
    </row>
    <row r="937" spans="1:19" s="52" customFormat="1" ht="33.75" customHeight="1" x14ac:dyDescent="0.25">
      <c r="A937" s="33" t="s">
        <v>500</v>
      </c>
      <c r="B937" s="26" t="s">
        <v>1972</v>
      </c>
      <c r="C937" s="26" t="s">
        <v>1700</v>
      </c>
      <c r="D937" s="26" t="s">
        <v>500</v>
      </c>
      <c r="E937" s="26"/>
      <c r="F937" s="26"/>
      <c r="G937" s="35">
        <v>42724</v>
      </c>
      <c r="H937" s="26"/>
      <c r="I937" s="26" t="s">
        <v>3244</v>
      </c>
      <c r="J937" s="26" t="s">
        <v>3245</v>
      </c>
      <c r="K937" s="37">
        <v>413.78</v>
      </c>
      <c r="L937" s="37">
        <v>413.78</v>
      </c>
      <c r="M937" s="15">
        <v>0</v>
      </c>
      <c r="N937" s="37">
        <f t="shared" si="15"/>
        <v>413.78</v>
      </c>
      <c r="O937" s="26"/>
      <c r="P937" s="26"/>
      <c r="Q937" s="26"/>
      <c r="R937" s="26"/>
      <c r="S937" s="38"/>
    </row>
    <row r="938" spans="1:19" s="52" customFormat="1" ht="33.75" customHeight="1" x14ac:dyDescent="0.25">
      <c r="A938" s="33" t="s">
        <v>500</v>
      </c>
      <c r="B938" s="26" t="s">
        <v>1972</v>
      </c>
      <c r="C938" s="26" t="s">
        <v>1700</v>
      </c>
      <c r="D938" s="26" t="s">
        <v>500</v>
      </c>
      <c r="E938" s="26"/>
      <c r="F938" s="26"/>
      <c r="G938" s="35">
        <v>42724</v>
      </c>
      <c r="H938" s="26"/>
      <c r="I938" s="26" t="s">
        <v>3246</v>
      </c>
      <c r="J938" s="26" t="s">
        <v>3247</v>
      </c>
      <c r="K938" s="37">
        <v>5459.07</v>
      </c>
      <c r="L938" s="37">
        <v>5459.07</v>
      </c>
      <c r="M938" s="15">
        <v>0</v>
      </c>
      <c r="N938" s="37">
        <f t="shared" si="15"/>
        <v>5459.07</v>
      </c>
      <c r="O938" s="26"/>
      <c r="P938" s="26"/>
      <c r="Q938" s="26"/>
      <c r="R938" s="26"/>
      <c r="S938" s="38"/>
    </row>
    <row r="939" spans="1:19" s="52" customFormat="1" ht="33.75" customHeight="1" x14ac:dyDescent="0.25">
      <c r="A939" s="33" t="s">
        <v>500</v>
      </c>
      <c r="B939" s="26" t="s">
        <v>1972</v>
      </c>
      <c r="C939" s="26" t="s">
        <v>1700</v>
      </c>
      <c r="D939" s="26" t="s">
        <v>500</v>
      </c>
      <c r="E939" s="26"/>
      <c r="F939" s="26"/>
      <c r="G939" s="35">
        <v>42724</v>
      </c>
      <c r="H939" s="26"/>
      <c r="I939" s="26" t="s">
        <v>3246</v>
      </c>
      <c r="J939" s="26" t="s">
        <v>3247</v>
      </c>
      <c r="K939" s="37">
        <v>136.88</v>
      </c>
      <c r="L939" s="37">
        <v>136.88</v>
      </c>
      <c r="M939" s="15">
        <v>0</v>
      </c>
      <c r="N939" s="37">
        <f t="shared" si="15"/>
        <v>136.88</v>
      </c>
      <c r="O939" s="26"/>
      <c r="P939" s="26"/>
      <c r="Q939" s="26"/>
      <c r="R939" s="26"/>
      <c r="S939" s="38"/>
    </row>
    <row r="940" spans="1:19" s="52" customFormat="1" ht="33.75" customHeight="1" x14ac:dyDescent="0.25">
      <c r="A940" s="33" t="s">
        <v>500</v>
      </c>
      <c r="B940" s="26" t="s">
        <v>1972</v>
      </c>
      <c r="C940" s="26" t="s">
        <v>1700</v>
      </c>
      <c r="D940" s="26" t="s">
        <v>500</v>
      </c>
      <c r="E940" s="26"/>
      <c r="F940" s="26"/>
      <c r="G940" s="35">
        <v>42724</v>
      </c>
      <c r="H940" s="26"/>
      <c r="I940" s="26" t="s">
        <v>3248</v>
      </c>
      <c r="J940" s="26" t="s">
        <v>3249</v>
      </c>
      <c r="K940" s="37">
        <v>447.12</v>
      </c>
      <c r="L940" s="37">
        <v>447.12</v>
      </c>
      <c r="M940" s="15">
        <v>0</v>
      </c>
      <c r="N940" s="37">
        <f t="shared" si="15"/>
        <v>447.12</v>
      </c>
      <c r="O940" s="26"/>
      <c r="P940" s="26"/>
      <c r="Q940" s="26"/>
      <c r="R940" s="26"/>
      <c r="S940" s="38"/>
    </row>
    <row r="941" spans="1:19" s="52" customFormat="1" ht="33.75" customHeight="1" x14ac:dyDescent="0.25">
      <c r="A941" s="33" t="s">
        <v>500</v>
      </c>
      <c r="B941" s="26" t="s">
        <v>3015</v>
      </c>
      <c r="C941" s="26" t="s">
        <v>1700</v>
      </c>
      <c r="D941" s="26" t="s">
        <v>500</v>
      </c>
      <c r="E941" s="26"/>
      <c r="F941" s="26"/>
      <c r="G941" s="35">
        <v>42724</v>
      </c>
      <c r="H941" s="26"/>
      <c r="I941" s="26" t="s">
        <v>3248</v>
      </c>
      <c r="J941" s="26" t="s">
        <v>3249</v>
      </c>
      <c r="K941" s="37">
        <v>535.91999999999996</v>
      </c>
      <c r="L941" s="37">
        <v>535.91999999999996</v>
      </c>
      <c r="M941" s="15">
        <v>0</v>
      </c>
      <c r="N941" s="37">
        <f t="shared" si="15"/>
        <v>535.91999999999996</v>
      </c>
      <c r="O941" s="26"/>
      <c r="P941" s="26"/>
      <c r="Q941" s="26"/>
      <c r="R941" s="26"/>
      <c r="S941" s="38"/>
    </row>
    <row r="942" spans="1:19" s="52" customFormat="1" ht="33.75" customHeight="1" x14ac:dyDescent="0.25">
      <c r="A942" s="33" t="s">
        <v>500</v>
      </c>
      <c r="B942" s="26" t="s">
        <v>3015</v>
      </c>
      <c r="C942" s="26" t="s">
        <v>1700</v>
      </c>
      <c r="D942" s="26" t="s">
        <v>500</v>
      </c>
      <c r="E942" s="26"/>
      <c r="F942" s="26"/>
      <c r="G942" s="35">
        <v>42724</v>
      </c>
      <c r="H942" s="26"/>
      <c r="I942" s="26" t="s">
        <v>3248</v>
      </c>
      <c r="J942" s="26" t="s">
        <v>3249</v>
      </c>
      <c r="K942" s="37">
        <v>419.19</v>
      </c>
      <c r="L942" s="37">
        <v>419.19</v>
      </c>
      <c r="M942" s="15">
        <v>0</v>
      </c>
      <c r="N942" s="37">
        <f t="shared" si="15"/>
        <v>419.19</v>
      </c>
      <c r="O942" s="26"/>
      <c r="P942" s="26"/>
      <c r="Q942" s="26"/>
      <c r="R942" s="26"/>
      <c r="S942" s="38"/>
    </row>
    <row r="943" spans="1:19" s="52" customFormat="1" ht="33.75" customHeight="1" x14ac:dyDescent="0.25">
      <c r="A943" s="33" t="s">
        <v>500</v>
      </c>
      <c r="B943" s="26" t="s">
        <v>1972</v>
      </c>
      <c r="C943" s="26" t="s">
        <v>1700</v>
      </c>
      <c r="D943" s="26" t="s">
        <v>500</v>
      </c>
      <c r="E943" s="26"/>
      <c r="F943" s="26"/>
      <c r="G943" s="35">
        <v>42724</v>
      </c>
      <c r="H943" s="26"/>
      <c r="I943" s="26" t="s">
        <v>3250</v>
      </c>
      <c r="J943" s="26" t="s">
        <v>3251</v>
      </c>
      <c r="K943" s="37">
        <v>276.08</v>
      </c>
      <c r="L943" s="37">
        <v>276.08</v>
      </c>
      <c r="M943" s="15">
        <v>0</v>
      </c>
      <c r="N943" s="37">
        <f t="shared" si="15"/>
        <v>276.08</v>
      </c>
      <c r="O943" s="26"/>
      <c r="P943" s="26"/>
      <c r="Q943" s="26"/>
      <c r="R943" s="26"/>
      <c r="S943" s="38"/>
    </row>
    <row r="944" spans="1:19" s="52" customFormat="1" ht="33.75" customHeight="1" x14ac:dyDescent="0.25">
      <c r="A944" s="33" t="s">
        <v>382</v>
      </c>
      <c r="B944" s="26" t="s">
        <v>3252</v>
      </c>
      <c r="C944" s="26" t="s">
        <v>1700</v>
      </c>
      <c r="D944" s="26" t="s">
        <v>382</v>
      </c>
      <c r="E944" s="26"/>
      <c r="F944" s="26"/>
      <c r="G944" s="35">
        <v>42724</v>
      </c>
      <c r="H944" s="26"/>
      <c r="I944" s="26" t="s">
        <v>1858</v>
      </c>
      <c r="J944" s="26" t="s">
        <v>1859</v>
      </c>
      <c r="K944" s="37">
        <v>428.95</v>
      </c>
      <c r="L944" s="37">
        <v>428.95</v>
      </c>
      <c r="M944" s="15">
        <v>0</v>
      </c>
      <c r="N944" s="37">
        <f t="shared" si="15"/>
        <v>428.95</v>
      </c>
      <c r="O944" s="26"/>
      <c r="P944" s="26"/>
      <c r="Q944" s="26"/>
      <c r="R944" s="26"/>
      <c r="S944" s="38"/>
    </row>
    <row r="945" spans="1:19" s="52" customFormat="1" ht="33.75" customHeight="1" x14ac:dyDescent="0.25">
      <c r="A945" s="33" t="s">
        <v>382</v>
      </c>
      <c r="B945" s="26" t="s">
        <v>3253</v>
      </c>
      <c r="C945" s="26" t="s">
        <v>1700</v>
      </c>
      <c r="D945" s="26" t="s">
        <v>382</v>
      </c>
      <c r="E945" s="26"/>
      <c r="F945" s="26"/>
      <c r="G945" s="35">
        <v>42724</v>
      </c>
      <c r="H945" s="26"/>
      <c r="I945" s="26" t="s">
        <v>3254</v>
      </c>
      <c r="J945" s="26" t="s">
        <v>3255</v>
      </c>
      <c r="K945" s="37">
        <v>139.4</v>
      </c>
      <c r="L945" s="37">
        <v>139.4</v>
      </c>
      <c r="M945" s="15">
        <v>0</v>
      </c>
      <c r="N945" s="37">
        <f t="shared" si="15"/>
        <v>139.4</v>
      </c>
      <c r="O945" s="26"/>
      <c r="P945" s="26"/>
      <c r="Q945" s="26"/>
      <c r="R945" s="26"/>
      <c r="S945" s="38"/>
    </row>
    <row r="946" spans="1:19" s="52" customFormat="1" ht="33.75" customHeight="1" x14ac:dyDescent="0.25">
      <c r="A946" s="33" t="s">
        <v>382</v>
      </c>
      <c r="B946" s="26" t="s">
        <v>3256</v>
      </c>
      <c r="C946" s="26" t="s">
        <v>1700</v>
      </c>
      <c r="D946" s="26" t="s">
        <v>382</v>
      </c>
      <c r="E946" s="26"/>
      <c r="F946" s="26"/>
      <c r="G946" s="35">
        <v>42724</v>
      </c>
      <c r="H946" s="26"/>
      <c r="I946" s="26" t="s">
        <v>3254</v>
      </c>
      <c r="J946" s="26" t="s">
        <v>3255</v>
      </c>
      <c r="K946" s="37">
        <v>146.97</v>
      </c>
      <c r="L946" s="37">
        <v>146.97</v>
      </c>
      <c r="M946" s="15">
        <v>0</v>
      </c>
      <c r="N946" s="37">
        <f t="shared" si="15"/>
        <v>146.97</v>
      </c>
      <c r="O946" s="26"/>
      <c r="P946" s="26"/>
      <c r="Q946" s="26"/>
      <c r="R946" s="26"/>
      <c r="S946" s="38"/>
    </row>
    <row r="947" spans="1:19" s="52" customFormat="1" ht="33.75" customHeight="1" x14ac:dyDescent="0.25">
      <c r="A947" s="33" t="s">
        <v>382</v>
      </c>
      <c r="B947" s="26" t="s">
        <v>3257</v>
      </c>
      <c r="C947" s="26" t="s">
        <v>1700</v>
      </c>
      <c r="D947" s="26" t="s">
        <v>382</v>
      </c>
      <c r="E947" s="26"/>
      <c r="F947" s="26"/>
      <c r="G947" s="35">
        <v>42724</v>
      </c>
      <c r="H947" s="26"/>
      <c r="I947" s="26" t="s">
        <v>3254</v>
      </c>
      <c r="J947" s="26" t="s">
        <v>3255</v>
      </c>
      <c r="K947" s="37">
        <v>428.78</v>
      </c>
      <c r="L947" s="37">
        <v>428.78</v>
      </c>
      <c r="M947" s="15">
        <v>0</v>
      </c>
      <c r="N947" s="37">
        <f t="shared" si="15"/>
        <v>428.78</v>
      </c>
      <c r="O947" s="26"/>
      <c r="P947" s="26"/>
      <c r="Q947" s="26"/>
      <c r="R947" s="26"/>
      <c r="S947" s="38"/>
    </row>
    <row r="948" spans="1:19" s="52" customFormat="1" ht="33.75" customHeight="1" x14ac:dyDescent="0.25">
      <c r="A948" s="33" t="s">
        <v>500</v>
      </c>
      <c r="B948" s="26" t="s">
        <v>1972</v>
      </c>
      <c r="C948" s="26" t="s">
        <v>1700</v>
      </c>
      <c r="D948" s="26" t="s">
        <v>500</v>
      </c>
      <c r="E948" s="26"/>
      <c r="F948" s="26"/>
      <c r="G948" s="35">
        <v>42724</v>
      </c>
      <c r="H948" s="26"/>
      <c r="I948" s="26" t="s">
        <v>3258</v>
      </c>
      <c r="J948" s="26" t="s">
        <v>3259</v>
      </c>
      <c r="K948" s="37">
        <v>618.16</v>
      </c>
      <c r="L948" s="37">
        <v>618.16</v>
      </c>
      <c r="M948" s="15">
        <v>0</v>
      </c>
      <c r="N948" s="37">
        <f t="shared" si="15"/>
        <v>618.16</v>
      </c>
      <c r="O948" s="26"/>
      <c r="P948" s="26"/>
      <c r="Q948" s="26"/>
      <c r="R948" s="26"/>
      <c r="S948" s="38"/>
    </row>
    <row r="949" spans="1:19" s="52" customFormat="1" ht="33.75" customHeight="1" x14ac:dyDescent="0.25">
      <c r="A949" s="33" t="s">
        <v>500</v>
      </c>
      <c r="B949" s="26" t="s">
        <v>3015</v>
      </c>
      <c r="C949" s="26" t="s">
        <v>1700</v>
      </c>
      <c r="D949" s="26" t="s">
        <v>500</v>
      </c>
      <c r="E949" s="26"/>
      <c r="F949" s="26"/>
      <c r="G949" s="35">
        <v>42724</v>
      </c>
      <c r="H949" s="26"/>
      <c r="I949" s="26" t="s">
        <v>3260</v>
      </c>
      <c r="J949" s="26" t="s">
        <v>3261</v>
      </c>
      <c r="K949" s="37">
        <v>537.91</v>
      </c>
      <c r="L949" s="37">
        <v>537.91</v>
      </c>
      <c r="M949" s="15">
        <v>0</v>
      </c>
      <c r="N949" s="37">
        <f t="shared" si="15"/>
        <v>537.91</v>
      </c>
      <c r="O949" s="26"/>
      <c r="P949" s="26"/>
      <c r="Q949" s="26"/>
      <c r="R949" s="26"/>
      <c r="S949" s="38"/>
    </row>
    <row r="950" spans="1:19" s="52" customFormat="1" ht="33.75" customHeight="1" x14ac:dyDescent="0.25">
      <c r="A950" s="33" t="s">
        <v>500</v>
      </c>
      <c r="B950" s="26" t="s">
        <v>1972</v>
      </c>
      <c r="C950" s="26" t="s">
        <v>1700</v>
      </c>
      <c r="D950" s="26" t="s">
        <v>500</v>
      </c>
      <c r="E950" s="26"/>
      <c r="F950" s="26"/>
      <c r="G950" s="35">
        <v>42724</v>
      </c>
      <c r="H950" s="26"/>
      <c r="I950" s="26" t="s">
        <v>3262</v>
      </c>
      <c r="J950" s="26" t="s">
        <v>3263</v>
      </c>
      <c r="K950" s="37">
        <v>530.52</v>
      </c>
      <c r="L950" s="37">
        <v>530.52</v>
      </c>
      <c r="M950" s="15">
        <v>0</v>
      </c>
      <c r="N950" s="37">
        <f t="shared" si="15"/>
        <v>530.52</v>
      </c>
      <c r="O950" s="26"/>
      <c r="P950" s="26"/>
      <c r="Q950" s="26"/>
      <c r="R950" s="26"/>
      <c r="S950" s="38"/>
    </row>
    <row r="951" spans="1:19" s="52" customFormat="1" ht="33.75" customHeight="1" x14ac:dyDescent="0.25">
      <c r="A951" s="33" t="s">
        <v>500</v>
      </c>
      <c r="B951" s="26" t="s">
        <v>3015</v>
      </c>
      <c r="C951" s="26" t="s">
        <v>1700</v>
      </c>
      <c r="D951" s="26" t="s">
        <v>500</v>
      </c>
      <c r="E951" s="26"/>
      <c r="F951" s="26"/>
      <c r="G951" s="35">
        <v>42724</v>
      </c>
      <c r="H951" s="26"/>
      <c r="I951" s="26" t="s">
        <v>3264</v>
      </c>
      <c r="J951" s="26" t="s">
        <v>3265</v>
      </c>
      <c r="K951" s="37">
        <v>1364.27</v>
      </c>
      <c r="L951" s="37">
        <v>1364.27</v>
      </c>
      <c r="M951" s="15">
        <v>0</v>
      </c>
      <c r="N951" s="37">
        <f t="shared" si="15"/>
        <v>1364.27</v>
      </c>
      <c r="O951" s="26"/>
      <c r="P951" s="26"/>
      <c r="Q951" s="26"/>
      <c r="R951" s="26"/>
      <c r="S951" s="38"/>
    </row>
    <row r="952" spans="1:19" s="52" customFormat="1" ht="33.75" customHeight="1" x14ac:dyDescent="0.25">
      <c r="A952" s="33" t="s">
        <v>500</v>
      </c>
      <c r="B952" s="26" t="s">
        <v>3015</v>
      </c>
      <c r="C952" s="26" t="s">
        <v>1700</v>
      </c>
      <c r="D952" s="26" t="s">
        <v>500</v>
      </c>
      <c r="E952" s="26"/>
      <c r="F952" s="26"/>
      <c r="G952" s="35">
        <v>42724</v>
      </c>
      <c r="H952" s="26"/>
      <c r="I952" s="26" t="s">
        <v>3266</v>
      </c>
      <c r="J952" s="26" t="s">
        <v>3267</v>
      </c>
      <c r="K952" s="37">
        <v>28.49</v>
      </c>
      <c r="L952" s="37">
        <v>28.49</v>
      </c>
      <c r="M952" s="15">
        <v>0</v>
      </c>
      <c r="N952" s="37">
        <f t="shared" si="15"/>
        <v>28.49</v>
      </c>
      <c r="O952" s="26"/>
      <c r="P952" s="26"/>
      <c r="Q952" s="26"/>
      <c r="R952" s="26"/>
      <c r="S952" s="38"/>
    </row>
    <row r="953" spans="1:19" s="52" customFormat="1" ht="33.75" customHeight="1" x14ac:dyDescent="0.25">
      <c r="A953" s="33" t="s">
        <v>500</v>
      </c>
      <c r="B953" s="26" t="s">
        <v>3015</v>
      </c>
      <c r="C953" s="26" t="s">
        <v>1700</v>
      </c>
      <c r="D953" s="26" t="s">
        <v>500</v>
      </c>
      <c r="E953" s="26"/>
      <c r="F953" s="26"/>
      <c r="G953" s="35">
        <v>42724</v>
      </c>
      <c r="H953" s="26"/>
      <c r="I953" s="26" t="s">
        <v>3266</v>
      </c>
      <c r="J953" s="26" t="s">
        <v>3267</v>
      </c>
      <c r="K953" s="37">
        <v>196.65</v>
      </c>
      <c r="L953" s="37">
        <v>196.65</v>
      </c>
      <c r="M953" s="15">
        <v>0</v>
      </c>
      <c r="N953" s="37">
        <f t="shared" si="15"/>
        <v>196.65</v>
      </c>
      <c r="O953" s="26"/>
      <c r="P953" s="26"/>
      <c r="Q953" s="26"/>
      <c r="R953" s="26"/>
      <c r="S953" s="38"/>
    </row>
    <row r="954" spans="1:19" s="52" customFormat="1" ht="33.75" customHeight="1" x14ac:dyDescent="0.25">
      <c r="A954" s="33" t="s">
        <v>500</v>
      </c>
      <c r="B954" s="26" t="s">
        <v>3268</v>
      </c>
      <c r="C954" s="26" t="s">
        <v>1700</v>
      </c>
      <c r="D954" s="26" t="s">
        <v>500</v>
      </c>
      <c r="E954" s="26"/>
      <c r="F954" s="26"/>
      <c r="G954" s="35">
        <v>42724</v>
      </c>
      <c r="H954" s="26"/>
      <c r="I954" s="26" t="s">
        <v>3055</v>
      </c>
      <c r="J954" s="26" t="s">
        <v>3056</v>
      </c>
      <c r="K954" s="37">
        <v>292</v>
      </c>
      <c r="L954" s="37">
        <v>292</v>
      </c>
      <c r="M954" s="15">
        <v>0</v>
      </c>
      <c r="N954" s="37">
        <f t="shared" si="15"/>
        <v>292</v>
      </c>
      <c r="O954" s="26"/>
      <c r="P954" s="26"/>
      <c r="Q954" s="26"/>
      <c r="R954" s="26"/>
      <c r="S954" s="38"/>
    </row>
    <row r="955" spans="1:19" s="52" customFormat="1" ht="33.75" customHeight="1" x14ac:dyDescent="0.25">
      <c r="A955" s="33" t="s">
        <v>500</v>
      </c>
      <c r="B955" s="26" t="s">
        <v>3015</v>
      </c>
      <c r="C955" s="26" t="s">
        <v>1700</v>
      </c>
      <c r="D955" s="26" t="s">
        <v>500</v>
      </c>
      <c r="E955" s="26"/>
      <c r="F955" s="26"/>
      <c r="G955" s="35">
        <v>42724</v>
      </c>
      <c r="H955" s="26"/>
      <c r="I955" s="26" t="s">
        <v>3269</v>
      </c>
      <c r="J955" s="26" t="s">
        <v>3270</v>
      </c>
      <c r="K955" s="37">
        <v>23.11</v>
      </c>
      <c r="L955" s="37">
        <v>23.11</v>
      </c>
      <c r="M955" s="15">
        <v>0</v>
      </c>
      <c r="N955" s="37">
        <f t="shared" si="15"/>
        <v>23.11</v>
      </c>
      <c r="O955" s="26"/>
      <c r="P955" s="26"/>
      <c r="Q955" s="26"/>
      <c r="R955" s="26"/>
      <c r="S955" s="38"/>
    </row>
    <row r="956" spans="1:19" s="52" customFormat="1" ht="33.75" customHeight="1" x14ac:dyDescent="0.25">
      <c r="A956" s="33" t="s">
        <v>500</v>
      </c>
      <c r="B956" s="26" t="s">
        <v>3015</v>
      </c>
      <c r="C956" s="26" t="s">
        <v>1700</v>
      </c>
      <c r="D956" s="26" t="s">
        <v>500</v>
      </c>
      <c r="E956" s="26"/>
      <c r="F956" s="26"/>
      <c r="G956" s="35">
        <v>42724</v>
      </c>
      <c r="H956" s="26"/>
      <c r="I956" s="26" t="s">
        <v>3271</v>
      </c>
      <c r="J956" s="26" t="s">
        <v>3272</v>
      </c>
      <c r="K956" s="37">
        <v>803.47</v>
      </c>
      <c r="L956" s="37">
        <v>803.47</v>
      </c>
      <c r="M956" s="15">
        <v>0</v>
      </c>
      <c r="N956" s="37">
        <f t="shared" si="15"/>
        <v>803.47</v>
      </c>
      <c r="O956" s="26"/>
      <c r="P956" s="26"/>
      <c r="Q956" s="26"/>
      <c r="R956" s="26"/>
      <c r="S956" s="38"/>
    </row>
    <row r="957" spans="1:19" s="52" customFormat="1" ht="33.75" customHeight="1" x14ac:dyDescent="0.25">
      <c r="A957" s="33" t="s">
        <v>500</v>
      </c>
      <c r="B957" s="26" t="s">
        <v>3015</v>
      </c>
      <c r="C957" s="26" t="s">
        <v>1700</v>
      </c>
      <c r="D957" s="26" t="s">
        <v>500</v>
      </c>
      <c r="E957" s="26"/>
      <c r="F957" s="26"/>
      <c r="G957" s="35">
        <v>42724</v>
      </c>
      <c r="H957" s="26"/>
      <c r="I957" s="26" t="s">
        <v>3273</v>
      </c>
      <c r="J957" s="26" t="s">
        <v>3274</v>
      </c>
      <c r="K957" s="37">
        <v>84.41</v>
      </c>
      <c r="L957" s="37">
        <v>84.41</v>
      </c>
      <c r="M957" s="15">
        <v>0</v>
      </c>
      <c r="N957" s="37">
        <f t="shared" si="15"/>
        <v>84.41</v>
      </c>
      <c r="O957" s="26"/>
      <c r="P957" s="26"/>
      <c r="Q957" s="26"/>
      <c r="R957" s="26"/>
      <c r="S957" s="38"/>
    </row>
    <row r="958" spans="1:19" s="52" customFormat="1" ht="33.75" customHeight="1" x14ac:dyDescent="0.25">
      <c r="A958" s="33" t="s">
        <v>500</v>
      </c>
      <c r="B958" s="26" t="s">
        <v>1972</v>
      </c>
      <c r="C958" s="26" t="s">
        <v>1700</v>
      </c>
      <c r="D958" s="26" t="s">
        <v>500</v>
      </c>
      <c r="E958" s="26"/>
      <c r="F958" s="26"/>
      <c r="G958" s="35">
        <v>42724</v>
      </c>
      <c r="H958" s="26"/>
      <c r="I958" s="26" t="s">
        <v>3275</v>
      </c>
      <c r="J958" s="26" t="s">
        <v>3276</v>
      </c>
      <c r="K958" s="37">
        <v>22.52</v>
      </c>
      <c r="L958" s="37">
        <v>22.52</v>
      </c>
      <c r="M958" s="15">
        <v>0</v>
      </c>
      <c r="N958" s="37">
        <f t="shared" si="15"/>
        <v>22.52</v>
      </c>
      <c r="O958" s="26"/>
      <c r="P958" s="26"/>
      <c r="Q958" s="26"/>
      <c r="R958" s="26"/>
      <c r="S958" s="38"/>
    </row>
    <row r="959" spans="1:19" s="52" customFormat="1" ht="33.75" customHeight="1" x14ac:dyDescent="0.25">
      <c r="A959" s="33" t="s">
        <v>500</v>
      </c>
      <c r="B959" s="26" t="s">
        <v>1972</v>
      </c>
      <c r="C959" s="26" t="s">
        <v>1700</v>
      </c>
      <c r="D959" s="26" t="s">
        <v>500</v>
      </c>
      <c r="E959" s="26"/>
      <c r="F959" s="26"/>
      <c r="G959" s="35">
        <v>42724</v>
      </c>
      <c r="H959" s="26"/>
      <c r="I959" s="26" t="s">
        <v>3277</v>
      </c>
      <c r="J959" s="26" t="s">
        <v>3278</v>
      </c>
      <c r="K959" s="37">
        <v>732.32</v>
      </c>
      <c r="L959" s="37">
        <v>732.32</v>
      </c>
      <c r="M959" s="15">
        <v>0</v>
      </c>
      <c r="N959" s="37">
        <f t="shared" si="15"/>
        <v>732.32</v>
      </c>
      <c r="O959" s="26"/>
      <c r="P959" s="26"/>
      <c r="Q959" s="26"/>
      <c r="R959" s="26"/>
      <c r="S959" s="38"/>
    </row>
    <row r="960" spans="1:19" s="52" customFormat="1" ht="33.75" customHeight="1" x14ac:dyDescent="0.25">
      <c r="A960" s="33" t="s">
        <v>500</v>
      </c>
      <c r="B960" s="26" t="s">
        <v>1972</v>
      </c>
      <c r="C960" s="26" t="s">
        <v>1700</v>
      </c>
      <c r="D960" s="26" t="s">
        <v>500</v>
      </c>
      <c r="E960" s="26"/>
      <c r="F960" s="26"/>
      <c r="G960" s="35">
        <v>42724</v>
      </c>
      <c r="H960" s="26"/>
      <c r="I960" s="26" t="s">
        <v>3277</v>
      </c>
      <c r="J960" s="26" t="s">
        <v>3278</v>
      </c>
      <c r="K960" s="37">
        <v>1272.8699999999999</v>
      </c>
      <c r="L960" s="37">
        <v>1272.8699999999999</v>
      </c>
      <c r="M960" s="15">
        <v>0</v>
      </c>
      <c r="N960" s="37">
        <f t="shared" si="15"/>
        <v>1272.8699999999999</v>
      </c>
      <c r="O960" s="26"/>
      <c r="P960" s="26"/>
      <c r="Q960" s="26"/>
      <c r="R960" s="26"/>
      <c r="S960" s="38"/>
    </row>
    <row r="961" spans="1:19" s="52" customFormat="1" ht="33.75" customHeight="1" x14ac:dyDescent="0.25">
      <c r="A961" s="33" t="s">
        <v>500</v>
      </c>
      <c r="B961" s="26" t="s">
        <v>3015</v>
      </c>
      <c r="C961" s="26" t="s">
        <v>1700</v>
      </c>
      <c r="D961" s="26" t="s">
        <v>500</v>
      </c>
      <c r="E961" s="26"/>
      <c r="F961" s="26"/>
      <c r="G961" s="35">
        <v>42724</v>
      </c>
      <c r="H961" s="26"/>
      <c r="I961" s="26" t="s">
        <v>3277</v>
      </c>
      <c r="J961" s="26" t="s">
        <v>3278</v>
      </c>
      <c r="K961" s="37">
        <v>2185.14</v>
      </c>
      <c r="L961" s="37">
        <v>2185.14</v>
      </c>
      <c r="M961" s="15">
        <v>0</v>
      </c>
      <c r="N961" s="37">
        <f t="shared" si="15"/>
        <v>2185.14</v>
      </c>
      <c r="O961" s="26"/>
      <c r="P961" s="26"/>
      <c r="Q961" s="26"/>
      <c r="R961" s="26"/>
      <c r="S961" s="38"/>
    </row>
    <row r="962" spans="1:19" s="52" customFormat="1" ht="33.75" customHeight="1" x14ac:dyDescent="0.25">
      <c r="A962" s="33" t="s">
        <v>500</v>
      </c>
      <c r="B962" s="26" t="s">
        <v>3015</v>
      </c>
      <c r="C962" s="26" t="s">
        <v>1700</v>
      </c>
      <c r="D962" s="26" t="s">
        <v>500</v>
      </c>
      <c r="E962" s="26"/>
      <c r="F962" s="26"/>
      <c r="G962" s="35">
        <v>42724</v>
      </c>
      <c r="H962" s="26"/>
      <c r="I962" s="26" t="s">
        <v>3279</v>
      </c>
      <c r="J962" s="26" t="s">
        <v>3280</v>
      </c>
      <c r="K962" s="37">
        <v>1603.79</v>
      </c>
      <c r="L962" s="37">
        <v>1603.79</v>
      </c>
      <c r="M962" s="15">
        <v>0</v>
      </c>
      <c r="N962" s="37">
        <f t="shared" si="15"/>
        <v>1603.79</v>
      </c>
      <c r="O962" s="26"/>
      <c r="P962" s="26"/>
      <c r="Q962" s="26"/>
      <c r="R962" s="26"/>
      <c r="S962" s="38"/>
    </row>
    <row r="963" spans="1:19" s="52" customFormat="1" ht="33.75" customHeight="1" x14ac:dyDescent="0.25">
      <c r="A963" s="33" t="s">
        <v>500</v>
      </c>
      <c r="B963" s="26" t="s">
        <v>1972</v>
      </c>
      <c r="C963" s="26" t="s">
        <v>1700</v>
      </c>
      <c r="D963" s="26" t="s">
        <v>500</v>
      </c>
      <c r="E963" s="26"/>
      <c r="F963" s="26"/>
      <c r="G963" s="35">
        <v>42724</v>
      </c>
      <c r="H963" s="26"/>
      <c r="I963" s="26" t="s">
        <v>3281</v>
      </c>
      <c r="J963" s="26" t="s">
        <v>3282</v>
      </c>
      <c r="K963" s="37">
        <v>352.14</v>
      </c>
      <c r="L963" s="37">
        <v>352.14</v>
      </c>
      <c r="M963" s="15">
        <v>0</v>
      </c>
      <c r="N963" s="37">
        <f t="shared" si="15"/>
        <v>352.14</v>
      </c>
      <c r="O963" s="26"/>
      <c r="P963" s="26"/>
      <c r="Q963" s="26"/>
      <c r="R963" s="26"/>
      <c r="S963" s="38"/>
    </row>
    <row r="964" spans="1:19" s="52" customFormat="1" ht="33.75" customHeight="1" x14ac:dyDescent="0.25">
      <c r="A964" s="33" t="s">
        <v>500</v>
      </c>
      <c r="B964" s="26" t="s">
        <v>3015</v>
      </c>
      <c r="C964" s="26" t="s">
        <v>1700</v>
      </c>
      <c r="D964" s="26" t="s">
        <v>500</v>
      </c>
      <c r="E964" s="26"/>
      <c r="F964" s="26"/>
      <c r="G964" s="35">
        <v>42724</v>
      </c>
      <c r="H964" s="26"/>
      <c r="I964" s="26" t="s">
        <v>3283</v>
      </c>
      <c r="J964" s="26" t="s">
        <v>3284</v>
      </c>
      <c r="K964" s="37">
        <v>233.64</v>
      </c>
      <c r="L964" s="37">
        <v>233.64</v>
      </c>
      <c r="M964" s="15">
        <v>0</v>
      </c>
      <c r="N964" s="37">
        <f t="shared" si="15"/>
        <v>233.64</v>
      </c>
      <c r="O964" s="26"/>
      <c r="P964" s="26"/>
      <c r="Q964" s="26"/>
      <c r="R964" s="26"/>
      <c r="S964" s="38"/>
    </row>
    <row r="965" spans="1:19" s="52" customFormat="1" ht="33.75" customHeight="1" x14ac:dyDescent="0.25">
      <c r="A965" s="33" t="s">
        <v>500</v>
      </c>
      <c r="B965" s="26" t="s">
        <v>3015</v>
      </c>
      <c r="C965" s="26" t="s">
        <v>1700</v>
      </c>
      <c r="D965" s="26" t="s">
        <v>500</v>
      </c>
      <c r="E965" s="26"/>
      <c r="F965" s="26"/>
      <c r="G965" s="35">
        <v>42724</v>
      </c>
      <c r="H965" s="26"/>
      <c r="I965" s="26" t="s">
        <v>3285</v>
      </c>
      <c r="J965" s="26" t="s">
        <v>3286</v>
      </c>
      <c r="K965" s="37">
        <v>293.82</v>
      </c>
      <c r="L965" s="37">
        <v>293.82</v>
      </c>
      <c r="M965" s="15">
        <v>0</v>
      </c>
      <c r="N965" s="37">
        <f t="shared" si="15"/>
        <v>293.82</v>
      </c>
      <c r="O965" s="26"/>
      <c r="P965" s="26"/>
      <c r="Q965" s="26"/>
      <c r="R965" s="26"/>
      <c r="S965" s="38"/>
    </row>
    <row r="966" spans="1:19" s="52" customFormat="1" ht="33.75" customHeight="1" x14ac:dyDescent="0.25">
      <c r="A966" s="33" t="s">
        <v>500</v>
      </c>
      <c r="B966" s="26" t="s">
        <v>3015</v>
      </c>
      <c r="C966" s="26" t="s">
        <v>1700</v>
      </c>
      <c r="D966" s="26" t="s">
        <v>500</v>
      </c>
      <c r="E966" s="26"/>
      <c r="F966" s="26"/>
      <c r="G966" s="35">
        <v>42724</v>
      </c>
      <c r="H966" s="26"/>
      <c r="I966" s="26" t="s">
        <v>3287</v>
      </c>
      <c r="J966" s="26" t="s">
        <v>3288</v>
      </c>
      <c r="K966" s="37">
        <v>27.24</v>
      </c>
      <c r="L966" s="37">
        <v>27.24</v>
      </c>
      <c r="M966" s="15">
        <v>0</v>
      </c>
      <c r="N966" s="37">
        <f t="shared" si="15"/>
        <v>27.24</v>
      </c>
      <c r="O966" s="26"/>
      <c r="P966" s="26"/>
      <c r="Q966" s="26"/>
      <c r="R966" s="26"/>
      <c r="S966" s="38"/>
    </row>
    <row r="967" spans="1:19" s="52" customFormat="1" ht="33.75" customHeight="1" x14ac:dyDescent="0.25">
      <c r="A967" s="33" t="s">
        <v>500</v>
      </c>
      <c r="B967" s="26" t="s">
        <v>3015</v>
      </c>
      <c r="C967" s="26" t="s">
        <v>1700</v>
      </c>
      <c r="D967" s="26" t="s">
        <v>500</v>
      </c>
      <c r="E967" s="26"/>
      <c r="F967" s="26"/>
      <c r="G967" s="35">
        <v>42724</v>
      </c>
      <c r="H967" s="26"/>
      <c r="I967" s="26" t="s">
        <v>3289</v>
      </c>
      <c r="J967" s="26" t="s">
        <v>3290</v>
      </c>
      <c r="K967" s="37">
        <v>13.11</v>
      </c>
      <c r="L967" s="37">
        <v>13.11</v>
      </c>
      <c r="M967" s="15">
        <v>0</v>
      </c>
      <c r="N967" s="37">
        <f t="shared" si="15"/>
        <v>13.11</v>
      </c>
      <c r="O967" s="26"/>
      <c r="P967" s="26"/>
      <c r="Q967" s="26"/>
      <c r="R967" s="26"/>
      <c r="S967" s="38"/>
    </row>
    <row r="968" spans="1:19" s="52" customFormat="1" ht="33.75" customHeight="1" x14ac:dyDescent="0.25">
      <c r="A968" s="33" t="s">
        <v>500</v>
      </c>
      <c r="B968" s="26" t="s">
        <v>3015</v>
      </c>
      <c r="C968" s="26" t="s">
        <v>1700</v>
      </c>
      <c r="D968" s="26" t="s">
        <v>500</v>
      </c>
      <c r="E968" s="26"/>
      <c r="F968" s="26"/>
      <c r="G968" s="35">
        <v>42724</v>
      </c>
      <c r="H968" s="26"/>
      <c r="I968" s="26" t="s">
        <v>3291</v>
      </c>
      <c r="J968" s="26" t="s">
        <v>3292</v>
      </c>
      <c r="K968" s="37">
        <v>13.11</v>
      </c>
      <c r="L968" s="37">
        <v>13.11</v>
      </c>
      <c r="M968" s="15">
        <v>0</v>
      </c>
      <c r="N968" s="37">
        <f t="shared" si="15"/>
        <v>13.11</v>
      </c>
      <c r="O968" s="26"/>
      <c r="P968" s="26"/>
      <c r="Q968" s="26"/>
      <c r="R968" s="26"/>
      <c r="S968" s="38"/>
    </row>
    <row r="969" spans="1:19" s="52" customFormat="1" ht="33.75" customHeight="1" x14ac:dyDescent="0.25">
      <c r="A969" s="33" t="s">
        <v>500</v>
      </c>
      <c r="B969" s="26" t="s">
        <v>3015</v>
      </c>
      <c r="C969" s="26" t="s">
        <v>1700</v>
      </c>
      <c r="D969" s="26" t="s">
        <v>500</v>
      </c>
      <c r="E969" s="26"/>
      <c r="F969" s="26"/>
      <c r="G969" s="35">
        <v>42724</v>
      </c>
      <c r="H969" s="26"/>
      <c r="I969" s="26" t="s">
        <v>3293</v>
      </c>
      <c r="J969" s="26" t="s">
        <v>3294</v>
      </c>
      <c r="K969" s="37">
        <v>13.11</v>
      </c>
      <c r="L969" s="37">
        <v>13.11</v>
      </c>
      <c r="M969" s="15">
        <v>0</v>
      </c>
      <c r="N969" s="37">
        <f t="shared" si="15"/>
        <v>13.11</v>
      </c>
      <c r="O969" s="26"/>
      <c r="P969" s="26"/>
      <c r="Q969" s="26"/>
      <c r="R969" s="26"/>
      <c r="S969" s="38"/>
    </row>
    <row r="970" spans="1:19" s="52" customFormat="1" ht="33.75" customHeight="1" x14ac:dyDescent="0.25">
      <c r="A970" s="33" t="s">
        <v>500</v>
      </c>
      <c r="B970" s="26" t="s">
        <v>3015</v>
      </c>
      <c r="C970" s="26" t="s">
        <v>1700</v>
      </c>
      <c r="D970" s="26" t="s">
        <v>500</v>
      </c>
      <c r="E970" s="26"/>
      <c r="F970" s="26"/>
      <c r="G970" s="35">
        <v>42724</v>
      </c>
      <c r="H970" s="26"/>
      <c r="I970" s="26" t="s">
        <v>3295</v>
      </c>
      <c r="J970" s="26" t="s">
        <v>3296</v>
      </c>
      <c r="K970" s="37">
        <v>13.11</v>
      </c>
      <c r="L970" s="37">
        <v>13.11</v>
      </c>
      <c r="M970" s="15">
        <v>0</v>
      </c>
      <c r="N970" s="37">
        <f t="shared" si="15"/>
        <v>13.11</v>
      </c>
      <c r="O970" s="26"/>
      <c r="P970" s="26"/>
      <c r="Q970" s="26"/>
      <c r="R970" s="26"/>
      <c r="S970" s="38"/>
    </row>
    <row r="971" spans="1:19" s="52" customFormat="1" ht="33.75" customHeight="1" x14ac:dyDescent="0.25">
      <c r="A971" s="33" t="s">
        <v>500</v>
      </c>
      <c r="B971" s="26" t="s">
        <v>3015</v>
      </c>
      <c r="C971" s="26" t="s">
        <v>1700</v>
      </c>
      <c r="D971" s="26" t="s">
        <v>500</v>
      </c>
      <c r="E971" s="26"/>
      <c r="F971" s="26"/>
      <c r="G971" s="35">
        <v>42724</v>
      </c>
      <c r="H971" s="26"/>
      <c r="I971" s="26" t="s">
        <v>3297</v>
      </c>
      <c r="J971" s="26" t="s">
        <v>3298</v>
      </c>
      <c r="K971" s="37">
        <v>56.88</v>
      </c>
      <c r="L971" s="37">
        <v>56.88</v>
      </c>
      <c r="M971" s="15">
        <v>0</v>
      </c>
      <c r="N971" s="37">
        <f t="shared" si="15"/>
        <v>56.88</v>
      </c>
      <c r="O971" s="26"/>
      <c r="P971" s="26"/>
      <c r="Q971" s="26"/>
      <c r="R971" s="26"/>
      <c r="S971" s="38"/>
    </row>
    <row r="972" spans="1:19" s="52" customFormat="1" ht="33.75" customHeight="1" x14ac:dyDescent="0.25">
      <c r="A972" s="33" t="s">
        <v>500</v>
      </c>
      <c r="B972" s="26" t="s">
        <v>3015</v>
      </c>
      <c r="C972" s="26" t="s">
        <v>1700</v>
      </c>
      <c r="D972" s="26" t="s">
        <v>500</v>
      </c>
      <c r="E972" s="26"/>
      <c r="F972" s="26"/>
      <c r="G972" s="35">
        <v>42724</v>
      </c>
      <c r="H972" s="26"/>
      <c r="I972" s="26" t="s">
        <v>3299</v>
      </c>
      <c r="J972" s="26" t="s">
        <v>3300</v>
      </c>
      <c r="K972" s="37">
        <v>52.12</v>
      </c>
      <c r="L972" s="37">
        <v>52.12</v>
      </c>
      <c r="M972" s="15">
        <v>0</v>
      </c>
      <c r="N972" s="37">
        <f t="shared" si="15"/>
        <v>52.12</v>
      </c>
      <c r="O972" s="26"/>
      <c r="P972" s="26"/>
      <c r="Q972" s="26"/>
      <c r="R972" s="26"/>
      <c r="S972" s="38"/>
    </row>
    <row r="973" spans="1:19" s="52" customFormat="1" ht="33.75" customHeight="1" x14ac:dyDescent="0.25">
      <c r="A973" s="33" t="s">
        <v>500</v>
      </c>
      <c r="B973" s="26" t="s">
        <v>3015</v>
      </c>
      <c r="C973" s="26" t="s">
        <v>1700</v>
      </c>
      <c r="D973" s="26" t="s">
        <v>500</v>
      </c>
      <c r="E973" s="26"/>
      <c r="F973" s="26"/>
      <c r="G973" s="35">
        <v>42724</v>
      </c>
      <c r="H973" s="26"/>
      <c r="I973" s="26" t="s">
        <v>3301</v>
      </c>
      <c r="J973" s="26" t="s">
        <v>3302</v>
      </c>
      <c r="K973" s="37">
        <v>56.44</v>
      </c>
      <c r="L973" s="37">
        <v>56.44</v>
      </c>
      <c r="M973" s="15">
        <v>0</v>
      </c>
      <c r="N973" s="37">
        <f t="shared" si="15"/>
        <v>56.44</v>
      </c>
      <c r="O973" s="26"/>
      <c r="P973" s="26"/>
      <c r="Q973" s="26"/>
      <c r="R973" s="26"/>
      <c r="S973" s="38"/>
    </row>
    <row r="974" spans="1:19" s="52" customFormat="1" ht="33.75" customHeight="1" x14ac:dyDescent="0.25">
      <c r="A974" s="33" t="s">
        <v>500</v>
      </c>
      <c r="B974" s="26" t="s">
        <v>3015</v>
      </c>
      <c r="C974" s="26" t="s">
        <v>1700</v>
      </c>
      <c r="D974" s="26" t="s">
        <v>500</v>
      </c>
      <c r="E974" s="26"/>
      <c r="F974" s="26"/>
      <c r="G974" s="35">
        <v>42724</v>
      </c>
      <c r="H974" s="26"/>
      <c r="I974" s="26" t="s">
        <v>3303</v>
      </c>
      <c r="J974" s="26" t="s">
        <v>3304</v>
      </c>
      <c r="K974" s="37">
        <v>57.7</v>
      </c>
      <c r="L974" s="37">
        <v>57.7</v>
      </c>
      <c r="M974" s="15">
        <v>0</v>
      </c>
      <c r="N974" s="37">
        <f t="shared" si="15"/>
        <v>57.7</v>
      </c>
      <c r="O974" s="26"/>
      <c r="P974" s="26"/>
      <c r="Q974" s="26"/>
      <c r="R974" s="26"/>
      <c r="S974" s="38"/>
    </row>
    <row r="975" spans="1:19" s="52" customFormat="1" ht="33.75" customHeight="1" x14ac:dyDescent="0.25">
      <c r="A975" s="33" t="s">
        <v>500</v>
      </c>
      <c r="B975" s="26" t="s">
        <v>3015</v>
      </c>
      <c r="C975" s="26" t="s">
        <v>1700</v>
      </c>
      <c r="D975" s="26" t="s">
        <v>500</v>
      </c>
      <c r="E975" s="26"/>
      <c r="F975" s="26"/>
      <c r="G975" s="35">
        <v>42724</v>
      </c>
      <c r="H975" s="26"/>
      <c r="I975" s="26" t="s">
        <v>3305</v>
      </c>
      <c r="J975" s="26" t="s">
        <v>3306</v>
      </c>
      <c r="K975" s="37">
        <v>180.31</v>
      </c>
      <c r="L975" s="37">
        <v>180.31</v>
      </c>
      <c r="M975" s="15">
        <v>0</v>
      </c>
      <c r="N975" s="37">
        <f t="shared" si="15"/>
        <v>180.31</v>
      </c>
      <c r="O975" s="26"/>
      <c r="P975" s="26"/>
      <c r="Q975" s="26"/>
      <c r="R975" s="26"/>
      <c r="S975" s="38"/>
    </row>
    <row r="976" spans="1:19" s="52" customFormat="1" ht="33.75" customHeight="1" x14ac:dyDescent="0.25">
      <c r="A976" s="33" t="s">
        <v>500</v>
      </c>
      <c r="B976" s="26" t="s">
        <v>3015</v>
      </c>
      <c r="C976" s="26" t="s">
        <v>1700</v>
      </c>
      <c r="D976" s="26" t="s">
        <v>500</v>
      </c>
      <c r="E976" s="26"/>
      <c r="F976" s="26"/>
      <c r="G976" s="35">
        <v>42724</v>
      </c>
      <c r="H976" s="26"/>
      <c r="I976" s="26" t="s">
        <v>3307</v>
      </c>
      <c r="J976" s="26" t="s">
        <v>3308</v>
      </c>
      <c r="K976" s="37">
        <v>604.1</v>
      </c>
      <c r="L976" s="37">
        <v>604.1</v>
      </c>
      <c r="M976" s="15">
        <v>0</v>
      </c>
      <c r="N976" s="37">
        <f t="shared" si="15"/>
        <v>604.1</v>
      </c>
      <c r="O976" s="26"/>
      <c r="P976" s="26"/>
      <c r="Q976" s="26"/>
      <c r="R976" s="26"/>
      <c r="S976" s="38"/>
    </row>
    <row r="977" spans="1:19" s="52" customFormat="1" ht="33.75" customHeight="1" x14ac:dyDescent="0.25">
      <c r="A977" s="33" t="s">
        <v>382</v>
      </c>
      <c r="B977" s="26" t="s">
        <v>3309</v>
      </c>
      <c r="C977" s="26" t="s">
        <v>1700</v>
      </c>
      <c r="D977" s="26" t="s">
        <v>382</v>
      </c>
      <c r="E977" s="26"/>
      <c r="F977" s="26"/>
      <c r="G977" s="35">
        <v>42724</v>
      </c>
      <c r="H977" s="26"/>
      <c r="I977" s="26" t="s">
        <v>1028</v>
      </c>
      <c r="J977" s="26" t="s">
        <v>1029</v>
      </c>
      <c r="K977" s="37">
        <v>402.35</v>
      </c>
      <c r="L977" s="37">
        <v>402.35</v>
      </c>
      <c r="M977" s="15">
        <v>0</v>
      </c>
      <c r="N977" s="37">
        <f t="shared" si="15"/>
        <v>402.35</v>
      </c>
      <c r="O977" s="26"/>
      <c r="P977" s="26"/>
      <c r="Q977" s="26"/>
      <c r="R977" s="26"/>
      <c r="S977" s="38"/>
    </row>
    <row r="978" spans="1:19" s="52" customFormat="1" ht="33.75" customHeight="1" x14ac:dyDescent="0.25">
      <c r="A978" s="33" t="s">
        <v>382</v>
      </c>
      <c r="B978" s="26" t="s">
        <v>3310</v>
      </c>
      <c r="C978" s="26" t="s">
        <v>1700</v>
      </c>
      <c r="D978" s="26" t="s">
        <v>382</v>
      </c>
      <c r="E978" s="26"/>
      <c r="F978" s="26"/>
      <c r="G978" s="35">
        <v>42724</v>
      </c>
      <c r="H978" s="26"/>
      <c r="I978" s="26" t="s">
        <v>1028</v>
      </c>
      <c r="J978" s="26" t="s">
        <v>1029</v>
      </c>
      <c r="K978" s="37">
        <v>214.4</v>
      </c>
      <c r="L978" s="37">
        <v>214.4</v>
      </c>
      <c r="M978" s="15">
        <v>0</v>
      </c>
      <c r="N978" s="37">
        <f t="shared" si="15"/>
        <v>214.4</v>
      </c>
      <c r="O978" s="26"/>
      <c r="P978" s="26"/>
      <c r="Q978" s="26"/>
      <c r="R978" s="26"/>
      <c r="S978" s="38"/>
    </row>
    <row r="979" spans="1:19" s="52" customFormat="1" ht="33.75" customHeight="1" x14ac:dyDescent="0.25">
      <c r="A979" s="33" t="s">
        <v>382</v>
      </c>
      <c r="B979" s="26" t="s">
        <v>3311</v>
      </c>
      <c r="C979" s="26" t="s">
        <v>1700</v>
      </c>
      <c r="D979" s="26" t="s">
        <v>382</v>
      </c>
      <c r="E979" s="26"/>
      <c r="F979" s="26"/>
      <c r="G979" s="35">
        <v>42724</v>
      </c>
      <c r="H979" s="26"/>
      <c r="I979" s="26" t="s">
        <v>1028</v>
      </c>
      <c r="J979" s="26" t="s">
        <v>1029</v>
      </c>
      <c r="K979" s="37">
        <v>203.2</v>
      </c>
      <c r="L979" s="37">
        <v>203.2</v>
      </c>
      <c r="M979" s="15">
        <v>0</v>
      </c>
      <c r="N979" s="37">
        <f t="shared" si="15"/>
        <v>203.2</v>
      </c>
      <c r="O979" s="26"/>
      <c r="P979" s="26"/>
      <c r="Q979" s="26"/>
      <c r="R979" s="26"/>
      <c r="S979" s="38"/>
    </row>
    <row r="980" spans="1:19" s="52" customFormat="1" ht="33.75" customHeight="1" x14ac:dyDescent="0.25">
      <c r="A980" s="33" t="s">
        <v>382</v>
      </c>
      <c r="B980" s="26" t="s">
        <v>3312</v>
      </c>
      <c r="C980" s="26" t="s">
        <v>1700</v>
      </c>
      <c r="D980" s="26" t="s">
        <v>382</v>
      </c>
      <c r="E980" s="26"/>
      <c r="F980" s="26"/>
      <c r="G980" s="35">
        <v>42724</v>
      </c>
      <c r="H980" s="26"/>
      <c r="I980" s="26" t="s">
        <v>1359</v>
      </c>
      <c r="J980" s="26" t="s">
        <v>2944</v>
      </c>
      <c r="K980" s="37">
        <v>3369.24</v>
      </c>
      <c r="L980" s="37">
        <v>3369.24</v>
      </c>
      <c r="M980" s="15">
        <v>0</v>
      </c>
      <c r="N980" s="37">
        <f t="shared" si="15"/>
        <v>3369.24</v>
      </c>
      <c r="O980" s="26"/>
      <c r="P980" s="26"/>
      <c r="Q980" s="26"/>
      <c r="R980" s="26"/>
      <c r="S980" s="38"/>
    </row>
    <row r="981" spans="1:19" s="52" customFormat="1" ht="33.75" customHeight="1" x14ac:dyDescent="0.25">
      <c r="A981" s="33" t="s">
        <v>500</v>
      </c>
      <c r="B981" s="26" t="s">
        <v>1972</v>
      </c>
      <c r="C981" s="26" t="s">
        <v>1700</v>
      </c>
      <c r="D981" s="26" t="s">
        <v>500</v>
      </c>
      <c r="E981" s="26"/>
      <c r="F981" s="26"/>
      <c r="G981" s="35">
        <v>42724</v>
      </c>
      <c r="H981" s="26"/>
      <c r="I981" s="26" t="s">
        <v>3313</v>
      </c>
      <c r="J981" s="26" t="s">
        <v>3314</v>
      </c>
      <c r="K981" s="37">
        <v>3038.35</v>
      </c>
      <c r="L981" s="37">
        <v>3038.35</v>
      </c>
      <c r="M981" s="15">
        <v>0</v>
      </c>
      <c r="N981" s="37">
        <f t="shared" si="15"/>
        <v>3038.35</v>
      </c>
      <c r="O981" s="26"/>
      <c r="P981" s="26"/>
      <c r="Q981" s="26"/>
      <c r="R981" s="26"/>
      <c r="S981" s="38"/>
    </row>
    <row r="982" spans="1:19" s="52" customFormat="1" ht="33.75" customHeight="1" x14ac:dyDescent="0.25">
      <c r="A982" s="33" t="s">
        <v>500</v>
      </c>
      <c r="B982" s="26" t="s">
        <v>3015</v>
      </c>
      <c r="C982" s="26" t="s">
        <v>1700</v>
      </c>
      <c r="D982" s="26" t="s">
        <v>500</v>
      </c>
      <c r="E982" s="26"/>
      <c r="F982" s="26"/>
      <c r="G982" s="35">
        <v>42724</v>
      </c>
      <c r="H982" s="26"/>
      <c r="I982" s="26" t="s">
        <v>3313</v>
      </c>
      <c r="J982" s="26" t="s">
        <v>3314</v>
      </c>
      <c r="K982" s="37">
        <v>90.52</v>
      </c>
      <c r="L982" s="37">
        <v>90.52</v>
      </c>
      <c r="M982" s="15">
        <v>0</v>
      </c>
      <c r="N982" s="37">
        <f t="shared" si="15"/>
        <v>90.52</v>
      </c>
      <c r="O982" s="26"/>
      <c r="P982" s="26"/>
      <c r="Q982" s="26"/>
      <c r="R982" s="26"/>
      <c r="S982" s="38"/>
    </row>
    <row r="983" spans="1:19" s="52" customFormat="1" ht="33.75" customHeight="1" x14ac:dyDescent="0.25">
      <c r="A983" s="33" t="s">
        <v>500</v>
      </c>
      <c r="B983" s="26" t="s">
        <v>3015</v>
      </c>
      <c r="C983" s="26" t="s">
        <v>1700</v>
      </c>
      <c r="D983" s="26" t="s">
        <v>500</v>
      </c>
      <c r="E983" s="26"/>
      <c r="F983" s="26"/>
      <c r="G983" s="35">
        <v>42724</v>
      </c>
      <c r="H983" s="26"/>
      <c r="I983" s="26" t="s">
        <v>3315</v>
      </c>
      <c r="J983" s="26" t="s">
        <v>3316</v>
      </c>
      <c r="K983" s="37">
        <v>1208.97</v>
      </c>
      <c r="L983" s="37">
        <v>1208.97</v>
      </c>
      <c r="M983" s="15">
        <v>0</v>
      </c>
      <c r="N983" s="37">
        <f t="shared" si="15"/>
        <v>1208.97</v>
      </c>
      <c r="O983" s="26"/>
      <c r="P983" s="26"/>
      <c r="Q983" s="26"/>
      <c r="R983" s="26"/>
      <c r="S983" s="38"/>
    </row>
    <row r="984" spans="1:19" s="52" customFormat="1" ht="33.75" customHeight="1" x14ac:dyDescent="0.25">
      <c r="A984" s="33" t="s">
        <v>500</v>
      </c>
      <c r="B984" s="26" t="s">
        <v>3015</v>
      </c>
      <c r="C984" s="26" t="s">
        <v>1700</v>
      </c>
      <c r="D984" s="26" t="s">
        <v>500</v>
      </c>
      <c r="E984" s="26"/>
      <c r="F984" s="26"/>
      <c r="G984" s="35">
        <v>42724</v>
      </c>
      <c r="H984" s="26"/>
      <c r="I984" s="26" t="s">
        <v>3317</v>
      </c>
      <c r="J984" s="26" t="s">
        <v>3318</v>
      </c>
      <c r="K984" s="37">
        <v>439.07</v>
      </c>
      <c r="L984" s="37">
        <v>439.07</v>
      </c>
      <c r="M984" s="15">
        <v>0</v>
      </c>
      <c r="N984" s="37">
        <f t="shared" si="15"/>
        <v>439.07</v>
      </c>
      <c r="O984" s="26"/>
      <c r="P984" s="26"/>
      <c r="Q984" s="26"/>
      <c r="R984" s="26"/>
      <c r="S984" s="38"/>
    </row>
    <row r="985" spans="1:19" s="52" customFormat="1" ht="33.75" customHeight="1" x14ac:dyDescent="0.25">
      <c r="A985" s="33" t="s">
        <v>500</v>
      </c>
      <c r="B985" s="26" t="s">
        <v>3015</v>
      </c>
      <c r="C985" s="26" t="s">
        <v>1700</v>
      </c>
      <c r="D985" s="26" t="s">
        <v>500</v>
      </c>
      <c r="E985" s="26"/>
      <c r="F985" s="26"/>
      <c r="G985" s="35">
        <v>42724</v>
      </c>
      <c r="H985" s="26"/>
      <c r="I985" s="26" t="s">
        <v>3319</v>
      </c>
      <c r="J985" s="26" t="s">
        <v>3320</v>
      </c>
      <c r="K985" s="37">
        <v>29.52</v>
      </c>
      <c r="L985" s="37">
        <v>29.52</v>
      </c>
      <c r="M985" s="15">
        <v>0</v>
      </c>
      <c r="N985" s="37">
        <f t="shared" si="15"/>
        <v>29.52</v>
      </c>
      <c r="O985" s="26"/>
      <c r="P985" s="26"/>
      <c r="Q985" s="26"/>
      <c r="R985" s="26"/>
      <c r="S985" s="38"/>
    </row>
    <row r="986" spans="1:19" s="52" customFormat="1" ht="33.75" customHeight="1" x14ac:dyDescent="0.25">
      <c r="A986" s="33" t="s">
        <v>500</v>
      </c>
      <c r="B986" s="26" t="s">
        <v>3015</v>
      </c>
      <c r="C986" s="26" t="s">
        <v>1700</v>
      </c>
      <c r="D986" s="26" t="s">
        <v>500</v>
      </c>
      <c r="E986" s="26"/>
      <c r="F986" s="26"/>
      <c r="G986" s="35">
        <v>42724</v>
      </c>
      <c r="H986" s="26"/>
      <c r="I986" s="26" t="s">
        <v>3321</v>
      </c>
      <c r="J986" s="26" t="s">
        <v>3322</v>
      </c>
      <c r="K986" s="37">
        <v>29.52</v>
      </c>
      <c r="L986" s="37">
        <v>29.52</v>
      </c>
      <c r="M986" s="15">
        <v>0</v>
      </c>
      <c r="N986" s="37">
        <f t="shared" si="15"/>
        <v>29.52</v>
      </c>
      <c r="O986" s="26"/>
      <c r="P986" s="26"/>
      <c r="Q986" s="26"/>
      <c r="R986" s="26"/>
      <c r="S986" s="38"/>
    </row>
    <row r="987" spans="1:19" s="52" customFormat="1" ht="33.75" customHeight="1" x14ac:dyDescent="0.25">
      <c r="A987" s="33" t="s">
        <v>500</v>
      </c>
      <c r="B987" s="26" t="s">
        <v>1972</v>
      </c>
      <c r="C987" s="26" t="s">
        <v>1700</v>
      </c>
      <c r="D987" s="26" t="s">
        <v>500</v>
      </c>
      <c r="E987" s="26"/>
      <c r="F987" s="26"/>
      <c r="G987" s="35">
        <v>42724</v>
      </c>
      <c r="H987" s="26"/>
      <c r="I987" s="26" t="s">
        <v>3323</v>
      </c>
      <c r="J987" s="26" t="s">
        <v>3324</v>
      </c>
      <c r="K987" s="37">
        <v>212.42</v>
      </c>
      <c r="L987" s="37">
        <v>212.42</v>
      </c>
      <c r="M987" s="15">
        <v>0</v>
      </c>
      <c r="N987" s="37">
        <f t="shared" si="15"/>
        <v>212.42</v>
      </c>
      <c r="O987" s="26"/>
      <c r="P987" s="26"/>
      <c r="Q987" s="26"/>
      <c r="R987" s="26"/>
      <c r="S987" s="38"/>
    </row>
    <row r="988" spans="1:19" s="52" customFormat="1" ht="33.75" customHeight="1" x14ac:dyDescent="0.25">
      <c r="A988" s="33" t="s">
        <v>500</v>
      </c>
      <c r="B988" s="26" t="s">
        <v>3015</v>
      </c>
      <c r="C988" s="26" t="s">
        <v>1700</v>
      </c>
      <c r="D988" s="26" t="s">
        <v>500</v>
      </c>
      <c r="E988" s="26"/>
      <c r="F988" s="26"/>
      <c r="G988" s="35">
        <v>42724</v>
      </c>
      <c r="H988" s="26"/>
      <c r="I988" s="26" t="s">
        <v>3325</v>
      </c>
      <c r="J988" s="26" t="s">
        <v>3326</v>
      </c>
      <c r="K988" s="37">
        <v>191.18</v>
      </c>
      <c r="L988" s="37">
        <v>191.18</v>
      </c>
      <c r="M988" s="15">
        <v>0</v>
      </c>
      <c r="N988" s="37">
        <f t="shared" si="15"/>
        <v>191.18</v>
      </c>
      <c r="O988" s="26"/>
      <c r="P988" s="26"/>
      <c r="Q988" s="26"/>
      <c r="R988" s="26"/>
      <c r="S988" s="38"/>
    </row>
    <row r="989" spans="1:19" s="52" customFormat="1" ht="33.75" customHeight="1" x14ac:dyDescent="0.25">
      <c r="A989" s="33" t="s">
        <v>500</v>
      </c>
      <c r="B989" s="26" t="s">
        <v>3015</v>
      </c>
      <c r="C989" s="26" t="s">
        <v>1700</v>
      </c>
      <c r="D989" s="26" t="s">
        <v>500</v>
      </c>
      <c r="E989" s="26"/>
      <c r="F989" s="26"/>
      <c r="G989" s="35">
        <v>42724</v>
      </c>
      <c r="H989" s="26"/>
      <c r="I989" s="26" t="s">
        <v>3327</v>
      </c>
      <c r="J989" s="26" t="s">
        <v>3328</v>
      </c>
      <c r="K989" s="37">
        <v>539.64</v>
      </c>
      <c r="L989" s="37">
        <v>539.64</v>
      </c>
      <c r="M989" s="15">
        <v>0</v>
      </c>
      <c r="N989" s="37">
        <f t="shared" si="15"/>
        <v>539.64</v>
      </c>
      <c r="O989" s="26"/>
      <c r="P989" s="26"/>
      <c r="Q989" s="26"/>
      <c r="R989" s="26"/>
      <c r="S989" s="38"/>
    </row>
    <row r="990" spans="1:19" s="52" customFormat="1" ht="33.75" customHeight="1" x14ac:dyDescent="0.25">
      <c r="A990" s="33" t="s">
        <v>500</v>
      </c>
      <c r="B990" s="26" t="s">
        <v>3015</v>
      </c>
      <c r="C990" s="26" t="s">
        <v>1700</v>
      </c>
      <c r="D990" s="26" t="s">
        <v>500</v>
      </c>
      <c r="E990" s="26"/>
      <c r="F990" s="26"/>
      <c r="G990" s="35">
        <v>42724</v>
      </c>
      <c r="H990" s="26"/>
      <c r="I990" s="26" t="s">
        <v>3329</v>
      </c>
      <c r="J990" s="26" t="s">
        <v>3330</v>
      </c>
      <c r="K990" s="37">
        <v>346.95</v>
      </c>
      <c r="L990" s="37">
        <v>346.95</v>
      </c>
      <c r="M990" s="15">
        <v>0</v>
      </c>
      <c r="N990" s="37">
        <f t="shared" si="15"/>
        <v>346.95</v>
      </c>
      <c r="O990" s="26"/>
      <c r="P990" s="26"/>
      <c r="Q990" s="26"/>
      <c r="R990" s="26"/>
      <c r="S990" s="38"/>
    </row>
    <row r="991" spans="1:19" s="52" customFormat="1" ht="33.75" customHeight="1" x14ac:dyDescent="0.25">
      <c r="A991" s="33" t="s">
        <v>500</v>
      </c>
      <c r="B991" s="26" t="s">
        <v>3015</v>
      </c>
      <c r="C991" s="26" t="s">
        <v>1700</v>
      </c>
      <c r="D991" s="26" t="s">
        <v>500</v>
      </c>
      <c r="E991" s="26"/>
      <c r="F991" s="26"/>
      <c r="G991" s="35">
        <v>42724</v>
      </c>
      <c r="H991" s="26"/>
      <c r="I991" s="26" t="s">
        <v>3331</v>
      </c>
      <c r="J991" s="26" t="s">
        <v>3332</v>
      </c>
      <c r="K991" s="37">
        <v>165.32</v>
      </c>
      <c r="L991" s="37">
        <v>165.32</v>
      </c>
      <c r="M991" s="15">
        <v>0</v>
      </c>
      <c r="N991" s="37">
        <f t="shared" ref="N991:N1029" si="16">+K991</f>
        <v>165.32</v>
      </c>
      <c r="O991" s="26"/>
      <c r="P991" s="26"/>
      <c r="Q991" s="26"/>
      <c r="R991" s="26"/>
      <c r="S991" s="38"/>
    </row>
    <row r="992" spans="1:19" s="52" customFormat="1" ht="33.75" customHeight="1" x14ac:dyDescent="0.25">
      <c r="A992" s="33" t="s">
        <v>500</v>
      </c>
      <c r="B992" s="26" t="s">
        <v>3015</v>
      </c>
      <c r="C992" s="26" t="s">
        <v>1700</v>
      </c>
      <c r="D992" s="26" t="s">
        <v>500</v>
      </c>
      <c r="E992" s="26"/>
      <c r="F992" s="26"/>
      <c r="G992" s="35">
        <v>42724</v>
      </c>
      <c r="H992" s="26"/>
      <c r="I992" s="26" t="s">
        <v>3333</v>
      </c>
      <c r="J992" s="26" t="s">
        <v>3334</v>
      </c>
      <c r="K992" s="37">
        <v>416.85</v>
      </c>
      <c r="L992" s="37">
        <v>416.85</v>
      </c>
      <c r="M992" s="15">
        <v>0</v>
      </c>
      <c r="N992" s="37">
        <f t="shared" si="16"/>
        <v>416.85</v>
      </c>
      <c r="O992" s="26"/>
      <c r="P992" s="26"/>
      <c r="Q992" s="26"/>
      <c r="R992" s="26"/>
      <c r="S992" s="38"/>
    </row>
    <row r="993" spans="1:19" s="52" customFormat="1" ht="33.75" customHeight="1" x14ac:dyDescent="0.25">
      <c r="A993" s="33" t="s">
        <v>500</v>
      </c>
      <c r="B993" s="26" t="s">
        <v>3015</v>
      </c>
      <c r="C993" s="26" t="s">
        <v>1700</v>
      </c>
      <c r="D993" s="26" t="s">
        <v>500</v>
      </c>
      <c r="E993" s="26"/>
      <c r="F993" s="26"/>
      <c r="G993" s="35">
        <v>42724</v>
      </c>
      <c r="H993" s="26"/>
      <c r="I993" s="26" t="s">
        <v>3335</v>
      </c>
      <c r="J993" s="26" t="s">
        <v>3336</v>
      </c>
      <c r="K993" s="37">
        <v>322.64</v>
      </c>
      <c r="L993" s="37">
        <v>322.64</v>
      </c>
      <c r="M993" s="15">
        <v>0</v>
      </c>
      <c r="N993" s="37">
        <f t="shared" si="16"/>
        <v>322.64</v>
      </c>
      <c r="O993" s="26"/>
      <c r="P993" s="26"/>
      <c r="Q993" s="26"/>
      <c r="R993" s="26"/>
      <c r="S993" s="38"/>
    </row>
    <row r="994" spans="1:19" s="52" customFormat="1" ht="33.75" customHeight="1" x14ac:dyDescent="0.25">
      <c r="A994" s="33" t="s">
        <v>500</v>
      </c>
      <c r="B994" s="26" t="s">
        <v>3015</v>
      </c>
      <c r="C994" s="26" t="s">
        <v>1700</v>
      </c>
      <c r="D994" s="26" t="s">
        <v>500</v>
      </c>
      <c r="E994" s="26"/>
      <c r="F994" s="26"/>
      <c r="G994" s="35">
        <v>42724</v>
      </c>
      <c r="H994" s="26"/>
      <c r="I994" s="26" t="s">
        <v>3337</v>
      </c>
      <c r="J994" s="26" t="s">
        <v>3338</v>
      </c>
      <c r="K994" s="37">
        <v>681.23</v>
      </c>
      <c r="L994" s="37">
        <v>681.23</v>
      </c>
      <c r="M994" s="15">
        <v>0</v>
      </c>
      <c r="N994" s="37">
        <f t="shared" si="16"/>
        <v>681.23</v>
      </c>
      <c r="O994" s="26"/>
      <c r="P994" s="26"/>
      <c r="Q994" s="26"/>
      <c r="R994" s="26"/>
      <c r="S994" s="38"/>
    </row>
    <row r="995" spans="1:19" s="52" customFormat="1" ht="33.75" customHeight="1" x14ac:dyDescent="0.25">
      <c r="A995" s="33" t="s">
        <v>500</v>
      </c>
      <c r="B995" s="26" t="s">
        <v>1972</v>
      </c>
      <c r="C995" s="26" t="s">
        <v>1700</v>
      </c>
      <c r="D995" s="26" t="s">
        <v>500</v>
      </c>
      <c r="E995" s="26"/>
      <c r="F995" s="26"/>
      <c r="G995" s="35">
        <v>42724</v>
      </c>
      <c r="H995" s="26"/>
      <c r="I995" s="26" t="s">
        <v>3339</v>
      </c>
      <c r="J995" s="26" t="s">
        <v>3340</v>
      </c>
      <c r="K995" s="37">
        <v>27.5</v>
      </c>
      <c r="L995" s="37">
        <v>27.5</v>
      </c>
      <c r="M995" s="15">
        <v>0</v>
      </c>
      <c r="N995" s="37">
        <f t="shared" si="16"/>
        <v>27.5</v>
      </c>
      <c r="O995" s="26"/>
      <c r="P995" s="26"/>
      <c r="Q995" s="26"/>
      <c r="R995" s="26"/>
      <c r="S995" s="38"/>
    </row>
    <row r="996" spans="1:19" s="52" customFormat="1" ht="33.75" customHeight="1" x14ac:dyDescent="0.25">
      <c r="A996" s="33" t="s">
        <v>500</v>
      </c>
      <c r="B996" s="26" t="s">
        <v>1972</v>
      </c>
      <c r="C996" s="26" t="s">
        <v>1700</v>
      </c>
      <c r="D996" s="26" t="s">
        <v>500</v>
      </c>
      <c r="E996" s="26"/>
      <c r="F996" s="26"/>
      <c r="G996" s="35">
        <v>42724</v>
      </c>
      <c r="H996" s="26"/>
      <c r="I996" s="26" t="s">
        <v>3341</v>
      </c>
      <c r="J996" s="26" t="s">
        <v>3342</v>
      </c>
      <c r="K996" s="37">
        <v>20.59</v>
      </c>
      <c r="L996" s="37">
        <v>20.59</v>
      </c>
      <c r="M996" s="15">
        <v>0</v>
      </c>
      <c r="N996" s="37">
        <f t="shared" si="16"/>
        <v>20.59</v>
      </c>
      <c r="O996" s="26"/>
      <c r="P996" s="26"/>
      <c r="Q996" s="26"/>
      <c r="R996" s="26"/>
      <c r="S996" s="38"/>
    </row>
    <row r="997" spans="1:19" s="52" customFormat="1" ht="33.75" customHeight="1" x14ac:dyDescent="0.25">
      <c r="A997" s="33" t="s">
        <v>500</v>
      </c>
      <c r="B997" s="26" t="s">
        <v>1972</v>
      </c>
      <c r="C997" s="26" t="s">
        <v>1700</v>
      </c>
      <c r="D997" s="26" t="s">
        <v>500</v>
      </c>
      <c r="E997" s="26"/>
      <c r="F997" s="26"/>
      <c r="G997" s="35">
        <v>42724</v>
      </c>
      <c r="H997" s="26"/>
      <c r="I997" s="26" t="s">
        <v>3343</v>
      </c>
      <c r="J997" s="26" t="s">
        <v>3344</v>
      </c>
      <c r="K997" s="37">
        <v>178.07</v>
      </c>
      <c r="L997" s="37">
        <v>178.07</v>
      </c>
      <c r="M997" s="15">
        <v>0</v>
      </c>
      <c r="N997" s="37">
        <f t="shared" si="16"/>
        <v>178.07</v>
      </c>
      <c r="O997" s="26"/>
      <c r="P997" s="26"/>
      <c r="Q997" s="26"/>
      <c r="R997" s="26"/>
      <c r="S997" s="38"/>
    </row>
    <row r="998" spans="1:19" s="52" customFormat="1" ht="33.75" customHeight="1" x14ac:dyDescent="0.25">
      <c r="A998" s="33" t="s">
        <v>500</v>
      </c>
      <c r="B998" s="26" t="s">
        <v>1889</v>
      </c>
      <c r="C998" s="26" t="s">
        <v>1700</v>
      </c>
      <c r="D998" s="26" t="s">
        <v>500</v>
      </c>
      <c r="E998" s="26"/>
      <c r="F998" s="26"/>
      <c r="G998" s="35">
        <v>42724</v>
      </c>
      <c r="H998" s="26"/>
      <c r="I998" s="26" t="s">
        <v>3345</v>
      </c>
      <c r="J998" s="26" t="s">
        <v>3346</v>
      </c>
      <c r="K998" s="37">
        <v>632.01</v>
      </c>
      <c r="L998" s="37">
        <v>632.01</v>
      </c>
      <c r="M998" s="15">
        <v>0</v>
      </c>
      <c r="N998" s="37">
        <f t="shared" si="16"/>
        <v>632.01</v>
      </c>
      <c r="O998" s="26"/>
      <c r="P998" s="26"/>
      <c r="Q998" s="26"/>
      <c r="R998" s="26"/>
      <c r="S998" s="38"/>
    </row>
    <row r="999" spans="1:19" s="52" customFormat="1" ht="33.75" customHeight="1" x14ac:dyDescent="0.25">
      <c r="A999" s="33" t="s">
        <v>500</v>
      </c>
      <c r="B999" s="26" t="s">
        <v>1972</v>
      </c>
      <c r="C999" s="26" t="s">
        <v>1700</v>
      </c>
      <c r="D999" s="26" t="s">
        <v>500</v>
      </c>
      <c r="E999" s="26"/>
      <c r="F999" s="26"/>
      <c r="G999" s="35">
        <v>42724</v>
      </c>
      <c r="H999" s="26"/>
      <c r="I999" s="26" t="s">
        <v>3347</v>
      </c>
      <c r="J999" s="26" t="s">
        <v>3348</v>
      </c>
      <c r="K999" s="37">
        <v>23.29</v>
      </c>
      <c r="L999" s="37">
        <v>23.29</v>
      </c>
      <c r="M999" s="15">
        <v>0</v>
      </c>
      <c r="N999" s="37">
        <f t="shared" si="16"/>
        <v>23.29</v>
      </c>
      <c r="O999" s="26"/>
      <c r="P999" s="26"/>
      <c r="Q999" s="26"/>
      <c r="R999" s="26"/>
      <c r="S999" s="38"/>
    </row>
    <row r="1000" spans="1:19" s="52" customFormat="1" ht="33.75" customHeight="1" x14ac:dyDescent="0.25">
      <c r="A1000" s="33" t="s">
        <v>500</v>
      </c>
      <c r="B1000" s="26" t="s">
        <v>1972</v>
      </c>
      <c r="C1000" s="26" t="s">
        <v>1700</v>
      </c>
      <c r="D1000" s="26" t="s">
        <v>500</v>
      </c>
      <c r="E1000" s="26"/>
      <c r="F1000" s="26"/>
      <c r="G1000" s="35">
        <v>42724</v>
      </c>
      <c r="H1000" s="26"/>
      <c r="I1000" s="26" t="s">
        <v>3347</v>
      </c>
      <c r="J1000" s="26" t="s">
        <v>3348</v>
      </c>
      <c r="K1000" s="37">
        <v>24.2</v>
      </c>
      <c r="L1000" s="37">
        <v>24.2</v>
      </c>
      <c r="M1000" s="15">
        <v>0</v>
      </c>
      <c r="N1000" s="37">
        <f t="shared" si="16"/>
        <v>24.2</v>
      </c>
      <c r="O1000" s="26"/>
      <c r="P1000" s="26"/>
      <c r="Q1000" s="26"/>
      <c r="R1000" s="26"/>
      <c r="S1000" s="38"/>
    </row>
    <row r="1001" spans="1:19" s="52" customFormat="1" ht="33.75" customHeight="1" x14ac:dyDescent="0.25">
      <c r="A1001" s="33" t="s">
        <v>500</v>
      </c>
      <c r="B1001" s="26" t="s">
        <v>3015</v>
      </c>
      <c r="C1001" s="26" t="s">
        <v>1700</v>
      </c>
      <c r="D1001" s="26" t="s">
        <v>500</v>
      </c>
      <c r="E1001" s="26"/>
      <c r="F1001" s="26"/>
      <c r="G1001" s="35">
        <v>42724</v>
      </c>
      <c r="H1001" s="26"/>
      <c r="I1001" s="26" t="s">
        <v>3349</v>
      </c>
      <c r="J1001" s="26" t="s">
        <v>3350</v>
      </c>
      <c r="K1001" s="37">
        <v>433.76</v>
      </c>
      <c r="L1001" s="37">
        <v>433.76</v>
      </c>
      <c r="M1001" s="15">
        <v>0</v>
      </c>
      <c r="N1001" s="37">
        <f t="shared" si="16"/>
        <v>433.76</v>
      </c>
      <c r="O1001" s="26"/>
      <c r="P1001" s="26"/>
      <c r="Q1001" s="26"/>
      <c r="R1001" s="26"/>
      <c r="S1001" s="38"/>
    </row>
    <row r="1002" spans="1:19" s="52" customFormat="1" ht="33.75" customHeight="1" x14ac:dyDescent="0.25">
      <c r="A1002" s="33" t="s">
        <v>326</v>
      </c>
      <c r="B1002" s="26" t="s">
        <v>3351</v>
      </c>
      <c r="C1002" s="26" t="s">
        <v>1700</v>
      </c>
      <c r="D1002" s="26" t="s">
        <v>326</v>
      </c>
      <c r="E1002" s="26"/>
      <c r="F1002" s="26"/>
      <c r="G1002" s="35">
        <v>42725</v>
      </c>
      <c r="H1002" s="26"/>
      <c r="I1002" s="26" t="s">
        <v>423</v>
      </c>
      <c r="J1002" s="26" t="s">
        <v>1256</v>
      </c>
      <c r="K1002" s="37">
        <v>271.10000000000002</v>
      </c>
      <c r="L1002" s="37">
        <v>243.22</v>
      </c>
      <c r="M1002" s="15" t="s">
        <v>1698</v>
      </c>
      <c r="N1002" s="37">
        <f t="shared" si="16"/>
        <v>271.10000000000002</v>
      </c>
      <c r="O1002" s="26"/>
      <c r="P1002" s="26"/>
      <c r="Q1002" s="26"/>
      <c r="R1002" s="26"/>
      <c r="S1002" s="38"/>
    </row>
    <row r="1003" spans="1:19" s="52" customFormat="1" ht="33.75" customHeight="1" x14ac:dyDescent="0.25">
      <c r="A1003" s="33" t="s">
        <v>340</v>
      </c>
      <c r="B1003" s="26" t="s">
        <v>3352</v>
      </c>
      <c r="C1003" s="26" t="s">
        <v>1700</v>
      </c>
      <c r="D1003" s="26" t="s">
        <v>340</v>
      </c>
      <c r="E1003" s="26"/>
      <c r="F1003" s="26"/>
      <c r="G1003" s="35">
        <v>42726</v>
      </c>
      <c r="H1003" s="26"/>
      <c r="I1003" s="26" t="s">
        <v>391</v>
      </c>
      <c r="J1003" s="26" t="s">
        <v>1897</v>
      </c>
      <c r="K1003" s="37">
        <v>6059.68</v>
      </c>
      <c r="L1003" s="37">
        <v>5008</v>
      </c>
      <c r="M1003" s="15">
        <v>0.21</v>
      </c>
      <c r="N1003" s="37">
        <f t="shared" si="16"/>
        <v>6059.68</v>
      </c>
      <c r="O1003" s="26"/>
      <c r="P1003" s="26"/>
      <c r="Q1003" s="26"/>
      <c r="R1003" s="26"/>
      <c r="S1003" s="38"/>
    </row>
    <row r="1004" spans="1:19" s="52" customFormat="1" ht="33.75" customHeight="1" x14ac:dyDescent="0.25">
      <c r="A1004" s="33" t="s">
        <v>336</v>
      </c>
      <c r="B1004" s="26" t="s">
        <v>3353</v>
      </c>
      <c r="C1004" s="26" t="s">
        <v>1700</v>
      </c>
      <c r="D1004" s="26" t="s">
        <v>336</v>
      </c>
      <c r="E1004" s="26"/>
      <c r="F1004" s="26"/>
      <c r="G1004" s="35">
        <v>42727</v>
      </c>
      <c r="H1004" s="26"/>
      <c r="I1004" s="26" t="s">
        <v>1023</v>
      </c>
      <c r="J1004" s="26" t="s">
        <v>1024</v>
      </c>
      <c r="K1004" s="37">
        <v>1177.25</v>
      </c>
      <c r="L1004" s="37">
        <v>972.93</v>
      </c>
      <c r="M1004" s="15">
        <v>0.21000483079999999</v>
      </c>
      <c r="N1004" s="37">
        <f t="shared" si="16"/>
        <v>1177.25</v>
      </c>
      <c r="O1004" s="26"/>
      <c r="P1004" s="26"/>
      <c r="Q1004" s="26"/>
      <c r="R1004" s="26"/>
      <c r="S1004" s="38"/>
    </row>
    <row r="1005" spans="1:19" s="52" customFormat="1" ht="33.75" customHeight="1" x14ac:dyDescent="0.25">
      <c r="A1005" s="33" t="s">
        <v>348</v>
      </c>
      <c r="B1005" s="26" t="s">
        <v>3354</v>
      </c>
      <c r="C1005" s="26" t="s">
        <v>1700</v>
      </c>
      <c r="D1005" s="26" t="s">
        <v>348</v>
      </c>
      <c r="E1005" s="26"/>
      <c r="F1005" s="26"/>
      <c r="G1005" s="35">
        <v>42727</v>
      </c>
      <c r="H1005" s="26"/>
      <c r="I1005" s="26" t="s">
        <v>350</v>
      </c>
      <c r="J1005" s="26" t="s">
        <v>1053</v>
      </c>
      <c r="K1005" s="37">
        <v>1243.8800000000001</v>
      </c>
      <c r="L1005" s="37">
        <v>1028</v>
      </c>
      <c r="M1005" s="15">
        <v>0.21</v>
      </c>
      <c r="N1005" s="37">
        <f t="shared" si="16"/>
        <v>1243.8800000000001</v>
      </c>
      <c r="O1005" s="26"/>
      <c r="P1005" s="26"/>
      <c r="Q1005" s="26"/>
      <c r="R1005" s="26"/>
      <c r="S1005" s="38"/>
    </row>
    <row r="1006" spans="1:19" s="52" customFormat="1" ht="33.75" customHeight="1" x14ac:dyDescent="0.25">
      <c r="A1006" s="33" t="s">
        <v>340</v>
      </c>
      <c r="B1006" s="26" t="s">
        <v>3355</v>
      </c>
      <c r="C1006" s="26" t="s">
        <v>1700</v>
      </c>
      <c r="D1006" s="26" t="s">
        <v>340</v>
      </c>
      <c r="E1006" s="26"/>
      <c r="F1006" s="26"/>
      <c r="G1006" s="35">
        <v>42731</v>
      </c>
      <c r="H1006" s="26"/>
      <c r="I1006" s="26" t="s">
        <v>391</v>
      </c>
      <c r="J1006" s="26" t="s">
        <v>1897</v>
      </c>
      <c r="K1006" s="37">
        <v>181.67</v>
      </c>
      <c r="L1006" s="37">
        <v>150.13999999999999</v>
      </c>
      <c r="M1006" s="15">
        <v>0.2100039963</v>
      </c>
      <c r="N1006" s="37">
        <f t="shared" si="16"/>
        <v>181.67</v>
      </c>
      <c r="O1006" s="26"/>
      <c r="P1006" s="26"/>
      <c r="Q1006" s="26"/>
      <c r="R1006" s="26"/>
      <c r="S1006" s="38"/>
    </row>
    <row r="1007" spans="1:19" s="52" customFormat="1" ht="33.75" customHeight="1" x14ac:dyDescent="0.25">
      <c r="A1007" s="33" t="s">
        <v>340</v>
      </c>
      <c r="B1007" s="26" t="s">
        <v>3356</v>
      </c>
      <c r="C1007" s="26" t="s">
        <v>1700</v>
      </c>
      <c r="D1007" s="26" t="s">
        <v>340</v>
      </c>
      <c r="E1007" s="26"/>
      <c r="F1007" s="26"/>
      <c r="G1007" s="35">
        <v>42731</v>
      </c>
      <c r="H1007" s="26"/>
      <c r="I1007" s="26" t="s">
        <v>391</v>
      </c>
      <c r="J1007" s="26" t="s">
        <v>1897</v>
      </c>
      <c r="K1007" s="37">
        <v>874.21</v>
      </c>
      <c r="L1007" s="37">
        <v>722.49</v>
      </c>
      <c r="M1007" s="15">
        <v>0.2099959861</v>
      </c>
      <c r="N1007" s="37">
        <f t="shared" si="16"/>
        <v>874.21</v>
      </c>
      <c r="O1007" s="26"/>
      <c r="P1007" s="26"/>
      <c r="Q1007" s="26"/>
      <c r="R1007" s="26"/>
      <c r="S1007" s="38"/>
    </row>
    <row r="1008" spans="1:19" s="52" customFormat="1" ht="33.75" customHeight="1" x14ac:dyDescent="0.25">
      <c r="A1008" s="33" t="s">
        <v>326</v>
      </c>
      <c r="B1008" s="26" t="s">
        <v>3357</v>
      </c>
      <c r="C1008" s="26" t="s">
        <v>1700</v>
      </c>
      <c r="D1008" s="26" t="s">
        <v>326</v>
      </c>
      <c r="E1008" s="26"/>
      <c r="F1008" s="26"/>
      <c r="G1008" s="35">
        <v>42731</v>
      </c>
      <c r="H1008" s="26"/>
      <c r="I1008" s="26" t="s">
        <v>3358</v>
      </c>
      <c r="J1008" s="26" t="s">
        <v>3359</v>
      </c>
      <c r="K1008" s="37">
        <v>1754.5</v>
      </c>
      <c r="L1008" s="37">
        <v>1450</v>
      </c>
      <c r="M1008" s="15">
        <v>0.21</v>
      </c>
      <c r="N1008" s="37">
        <f t="shared" si="16"/>
        <v>1754.5</v>
      </c>
      <c r="O1008" s="26"/>
      <c r="P1008" s="26"/>
      <c r="Q1008" s="26"/>
      <c r="R1008" s="26"/>
      <c r="S1008" s="38"/>
    </row>
    <row r="1009" spans="1:19" s="52" customFormat="1" ht="33.75" customHeight="1" x14ac:dyDescent="0.25">
      <c r="A1009" s="33" t="s">
        <v>336</v>
      </c>
      <c r="B1009" s="26" t="s">
        <v>3360</v>
      </c>
      <c r="C1009" s="26" t="s">
        <v>1700</v>
      </c>
      <c r="D1009" s="26" t="s">
        <v>336</v>
      </c>
      <c r="E1009" s="26"/>
      <c r="F1009" s="26"/>
      <c r="G1009" s="35">
        <v>42732</v>
      </c>
      <c r="H1009" s="26"/>
      <c r="I1009" s="26" t="s">
        <v>338</v>
      </c>
      <c r="J1009" s="26" t="s">
        <v>922</v>
      </c>
      <c r="K1009" s="37">
        <v>705.32</v>
      </c>
      <c r="L1009" s="37">
        <v>582.91</v>
      </c>
      <c r="M1009" s="15">
        <v>0.20999811290000001</v>
      </c>
      <c r="N1009" s="37">
        <f t="shared" si="16"/>
        <v>705.32</v>
      </c>
      <c r="O1009" s="26"/>
      <c r="P1009" s="26"/>
      <c r="Q1009" s="26"/>
      <c r="R1009" s="26"/>
      <c r="S1009" s="38"/>
    </row>
    <row r="1010" spans="1:19" s="52" customFormat="1" ht="33.75" customHeight="1" x14ac:dyDescent="0.25">
      <c r="A1010" s="33" t="s">
        <v>331</v>
      </c>
      <c r="B1010" s="26" t="s">
        <v>3361</v>
      </c>
      <c r="C1010" s="26" t="s">
        <v>1700</v>
      </c>
      <c r="D1010" s="26" t="s">
        <v>331</v>
      </c>
      <c r="E1010" s="26"/>
      <c r="F1010" s="26"/>
      <c r="G1010" s="35">
        <v>42732</v>
      </c>
      <c r="H1010" s="26"/>
      <c r="I1010" s="26" t="s">
        <v>397</v>
      </c>
      <c r="J1010" s="26" t="s">
        <v>1032</v>
      </c>
      <c r="K1010" s="37">
        <v>931.7</v>
      </c>
      <c r="L1010" s="37">
        <v>770</v>
      </c>
      <c r="M1010" s="15">
        <v>0.21</v>
      </c>
      <c r="N1010" s="37">
        <f t="shared" si="16"/>
        <v>931.7</v>
      </c>
      <c r="O1010" s="26"/>
      <c r="P1010" s="26"/>
      <c r="Q1010" s="26"/>
      <c r="R1010" s="26"/>
      <c r="S1010" s="38"/>
    </row>
    <row r="1011" spans="1:19" s="52" customFormat="1" ht="33.75" customHeight="1" x14ac:dyDescent="0.25">
      <c r="A1011" s="33" t="s">
        <v>340</v>
      </c>
      <c r="B1011" s="26" t="s">
        <v>3362</v>
      </c>
      <c r="C1011" s="26" t="s">
        <v>1700</v>
      </c>
      <c r="D1011" s="26" t="s">
        <v>340</v>
      </c>
      <c r="E1011" s="26"/>
      <c r="F1011" s="26"/>
      <c r="G1011" s="35">
        <v>42733</v>
      </c>
      <c r="H1011" s="26"/>
      <c r="I1011" s="26" t="s">
        <v>391</v>
      </c>
      <c r="J1011" s="26" t="s">
        <v>1897</v>
      </c>
      <c r="K1011" s="37">
        <v>4101.8999999999996</v>
      </c>
      <c r="L1011" s="37">
        <v>3390</v>
      </c>
      <c r="M1011" s="15">
        <v>0.21</v>
      </c>
      <c r="N1011" s="37">
        <f t="shared" si="16"/>
        <v>4101.8999999999996</v>
      </c>
      <c r="O1011" s="26"/>
      <c r="P1011" s="26"/>
      <c r="Q1011" s="26"/>
      <c r="R1011" s="26"/>
      <c r="S1011" s="38"/>
    </row>
    <row r="1012" spans="1:19" s="52" customFormat="1" ht="33.75" customHeight="1" x14ac:dyDescent="0.25">
      <c r="A1012" s="33" t="s">
        <v>336</v>
      </c>
      <c r="B1012" s="26" t="s">
        <v>3363</v>
      </c>
      <c r="C1012" s="26" t="s">
        <v>1700</v>
      </c>
      <c r="D1012" s="26" t="s">
        <v>336</v>
      </c>
      <c r="E1012" s="26"/>
      <c r="F1012" s="26"/>
      <c r="G1012" s="35">
        <v>42733</v>
      </c>
      <c r="H1012" s="26"/>
      <c r="I1012" s="26" t="s">
        <v>338</v>
      </c>
      <c r="J1012" s="26" t="s">
        <v>922</v>
      </c>
      <c r="K1012" s="37">
        <v>189.78</v>
      </c>
      <c r="L1012" s="37">
        <v>156.84</v>
      </c>
      <c r="M1012" s="15">
        <v>0.21002295330000001</v>
      </c>
      <c r="N1012" s="37">
        <f t="shared" si="16"/>
        <v>189.78</v>
      </c>
      <c r="O1012" s="26"/>
      <c r="P1012" s="26"/>
      <c r="Q1012" s="26"/>
      <c r="R1012" s="26"/>
      <c r="S1012" s="38"/>
    </row>
    <row r="1013" spans="1:19" s="52" customFormat="1" ht="33.75" customHeight="1" x14ac:dyDescent="0.25">
      <c r="A1013" s="33" t="s">
        <v>348</v>
      </c>
      <c r="B1013" s="26" t="s">
        <v>3364</v>
      </c>
      <c r="C1013" s="26" t="s">
        <v>1700</v>
      </c>
      <c r="D1013" s="26" t="s">
        <v>348</v>
      </c>
      <c r="E1013" s="26"/>
      <c r="F1013" s="26"/>
      <c r="G1013" s="35">
        <v>42734</v>
      </c>
      <c r="H1013" s="26"/>
      <c r="I1013" s="26" t="s">
        <v>426</v>
      </c>
      <c r="J1013" s="26" t="s">
        <v>1558</v>
      </c>
      <c r="K1013" s="37">
        <v>135.05000000000001</v>
      </c>
      <c r="L1013" s="37">
        <v>111.61</v>
      </c>
      <c r="M1013" s="15">
        <v>0.21001702359999999</v>
      </c>
      <c r="N1013" s="37">
        <f t="shared" si="16"/>
        <v>135.05000000000001</v>
      </c>
      <c r="O1013" s="26"/>
      <c r="P1013" s="26"/>
      <c r="Q1013" s="26"/>
      <c r="R1013" s="26"/>
      <c r="S1013" s="38"/>
    </row>
    <row r="1014" spans="1:19" s="52" customFormat="1" ht="33.75" customHeight="1" x14ac:dyDescent="0.25">
      <c r="A1014" s="33" t="s">
        <v>336</v>
      </c>
      <c r="B1014" s="26" t="s">
        <v>3365</v>
      </c>
      <c r="C1014" s="26" t="s">
        <v>1700</v>
      </c>
      <c r="D1014" s="26" t="s">
        <v>336</v>
      </c>
      <c r="E1014" s="26"/>
      <c r="F1014" s="26"/>
      <c r="G1014" s="35">
        <v>42734</v>
      </c>
      <c r="H1014" s="26"/>
      <c r="I1014" s="26" t="s">
        <v>338</v>
      </c>
      <c r="J1014" s="26" t="s">
        <v>922</v>
      </c>
      <c r="K1014" s="37">
        <v>535.21</v>
      </c>
      <c r="L1014" s="37">
        <v>442.32</v>
      </c>
      <c r="M1014" s="15">
        <v>0.21000633029999999</v>
      </c>
      <c r="N1014" s="37">
        <f t="shared" si="16"/>
        <v>535.21</v>
      </c>
      <c r="O1014" s="26"/>
      <c r="P1014" s="26"/>
      <c r="Q1014" s="26"/>
      <c r="R1014" s="26"/>
      <c r="S1014" s="38"/>
    </row>
    <row r="1015" spans="1:19" s="52" customFormat="1" ht="33.75" customHeight="1" x14ac:dyDescent="0.25">
      <c r="A1015" s="33" t="s">
        <v>382</v>
      </c>
      <c r="B1015" s="26" t="s">
        <v>3366</v>
      </c>
      <c r="C1015" s="26" t="s">
        <v>1700</v>
      </c>
      <c r="D1015" s="26" t="s">
        <v>382</v>
      </c>
      <c r="E1015" s="26"/>
      <c r="F1015" s="26"/>
      <c r="G1015" s="35">
        <v>42577</v>
      </c>
      <c r="H1015" s="26"/>
      <c r="I1015" s="26">
        <v>0</v>
      </c>
      <c r="J1015" s="26" t="s">
        <v>1047</v>
      </c>
      <c r="K1015" s="37">
        <v>60</v>
      </c>
      <c r="L1015" s="37">
        <v>60</v>
      </c>
      <c r="M1015" s="15">
        <v>0</v>
      </c>
      <c r="N1015" s="37">
        <f t="shared" si="16"/>
        <v>60</v>
      </c>
      <c r="O1015" s="26"/>
      <c r="P1015" s="26"/>
      <c r="Q1015" s="26"/>
      <c r="R1015" s="26"/>
      <c r="S1015" s="38"/>
    </row>
    <row r="1016" spans="1:19" s="52" customFormat="1" ht="33.75" customHeight="1" x14ac:dyDescent="0.25">
      <c r="A1016" s="33" t="s">
        <v>428</v>
      </c>
      <c r="B1016" s="26" t="s">
        <v>3367</v>
      </c>
      <c r="C1016" s="26" t="s">
        <v>1700</v>
      </c>
      <c r="D1016" s="26" t="s">
        <v>428</v>
      </c>
      <c r="E1016" s="26"/>
      <c r="F1016" s="26"/>
      <c r="G1016" s="35">
        <v>42735</v>
      </c>
      <c r="H1016" s="26"/>
      <c r="I1016" s="26" t="s">
        <v>491</v>
      </c>
      <c r="J1016" s="26" t="s">
        <v>492</v>
      </c>
      <c r="K1016" s="37">
        <v>10.65</v>
      </c>
      <c r="L1016" s="37">
        <v>8.8000000000000007</v>
      </c>
      <c r="M1016" s="15">
        <v>0.2102272727</v>
      </c>
      <c r="N1016" s="37">
        <f t="shared" si="16"/>
        <v>10.65</v>
      </c>
      <c r="O1016" s="26"/>
      <c r="P1016" s="26"/>
      <c r="Q1016" s="26"/>
      <c r="R1016" s="26"/>
      <c r="S1016" s="38"/>
    </row>
    <row r="1017" spans="1:19" s="52" customFormat="1" ht="33.75" customHeight="1" x14ac:dyDescent="0.25">
      <c r="A1017" s="33" t="s">
        <v>326</v>
      </c>
      <c r="B1017" s="26" t="s">
        <v>3368</v>
      </c>
      <c r="C1017" s="26" t="s">
        <v>1700</v>
      </c>
      <c r="D1017" s="26" t="s">
        <v>326</v>
      </c>
      <c r="E1017" s="26"/>
      <c r="F1017" s="26"/>
      <c r="G1017" s="35">
        <v>42735</v>
      </c>
      <c r="H1017" s="26"/>
      <c r="I1017" s="26" t="s">
        <v>937</v>
      </c>
      <c r="J1017" s="26" t="s">
        <v>938</v>
      </c>
      <c r="K1017" s="37">
        <v>5.3</v>
      </c>
      <c r="L1017" s="37">
        <v>5.3</v>
      </c>
      <c r="M1017" s="15">
        <v>0</v>
      </c>
      <c r="N1017" s="37">
        <f t="shared" si="16"/>
        <v>5.3</v>
      </c>
      <c r="O1017" s="26"/>
      <c r="P1017" s="26"/>
      <c r="Q1017" s="26"/>
      <c r="R1017" s="26"/>
      <c r="S1017" s="38"/>
    </row>
    <row r="1018" spans="1:19" s="52" customFormat="1" ht="33.75" customHeight="1" x14ac:dyDescent="0.25">
      <c r="A1018" s="33" t="s">
        <v>331</v>
      </c>
      <c r="B1018" s="26" t="s">
        <v>3369</v>
      </c>
      <c r="C1018" s="26" t="s">
        <v>1700</v>
      </c>
      <c r="D1018" s="26" t="s">
        <v>331</v>
      </c>
      <c r="E1018" s="26"/>
      <c r="F1018" s="26"/>
      <c r="G1018" s="35">
        <v>42735</v>
      </c>
      <c r="H1018" s="26"/>
      <c r="I1018" s="26" t="s">
        <v>1251</v>
      </c>
      <c r="J1018" s="26" t="s">
        <v>1252</v>
      </c>
      <c r="K1018" s="37">
        <v>160.19</v>
      </c>
      <c r="L1018" s="37">
        <v>132.38999999999999</v>
      </c>
      <c r="M1018" s="15">
        <v>0.20998564850000001</v>
      </c>
      <c r="N1018" s="37">
        <f t="shared" si="16"/>
        <v>160.19</v>
      </c>
      <c r="O1018" s="26"/>
      <c r="P1018" s="26"/>
      <c r="Q1018" s="26"/>
      <c r="R1018" s="26"/>
      <c r="S1018" s="38"/>
    </row>
    <row r="1019" spans="1:19" s="52" customFormat="1" ht="33.75" customHeight="1" x14ac:dyDescent="0.25">
      <c r="A1019" s="33" t="s">
        <v>326</v>
      </c>
      <c r="B1019" s="26" t="s">
        <v>3370</v>
      </c>
      <c r="C1019" s="26" t="s">
        <v>1700</v>
      </c>
      <c r="D1019" s="26" t="s">
        <v>326</v>
      </c>
      <c r="E1019" s="26"/>
      <c r="F1019" s="26"/>
      <c r="G1019" s="35">
        <v>42735</v>
      </c>
      <c r="H1019" s="26"/>
      <c r="I1019" s="26" t="s">
        <v>436</v>
      </c>
      <c r="J1019" s="26" t="s">
        <v>1254</v>
      </c>
      <c r="K1019" s="37">
        <v>742.94</v>
      </c>
      <c r="L1019" s="37">
        <v>614</v>
      </c>
      <c r="M1019" s="15">
        <v>0.21</v>
      </c>
      <c r="N1019" s="37">
        <f t="shared" si="16"/>
        <v>742.94</v>
      </c>
      <c r="O1019" s="26"/>
      <c r="P1019" s="26"/>
      <c r="Q1019" s="26"/>
      <c r="R1019" s="26"/>
      <c r="S1019" s="38"/>
    </row>
    <row r="1020" spans="1:19" s="52" customFormat="1" ht="33.75" customHeight="1" x14ac:dyDescent="0.25">
      <c r="A1020" s="33" t="s">
        <v>382</v>
      </c>
      <c r="B1020" s="26" t="s">
        <v>3371</v>
      </c>
      <c r="C1020" s="26" t="s">
        <v>1700</v>
      </c>
      <c r="D1020" s="26" t="s">
        <v>382</v>
      </c>
      <c r="E1020" s="26"/>
      <c r="F1020" s="26"/>
      <c r="G1020" s="35">
        <v>42663</v>
      </c>
      <c r="H1020" s="26"/>
      <c r="I1020" s="26" t="s">
        <v>3372</v>
      </c>
      <c r="J1020" s="26" t="s">
        <v>3373</v>
      </c>
      <c r="K1020" s="37">
        <v>47.24</v>
      </c>
      <c r="L1020" s="37">
        <v>47.24</v>
      </c>
      <c r="M1020" s="15">
        <v>0</v>
      </c>
      <c r="N1020" s="37">
        <f t="shared" si="16"/>
        <v>47.24</v>
      </c>
      <c r="O1020" s="26"/>
      <c r="P1020" s="26"/>
      <c r="Q1020" s="26"/>
      <c r="R1020" s="26"/>
      <c r="S1020" s="38"/>
    </row>
    <row r="1021" spans="1:19" s="52" customFormat="1" ht="33.75" customHeight="1" x14ac:dyDescent="0.25">
      <c r="A1021" s="33" t="s">
        <v>326</v>
      </c>
      <c r="B1021" s="26" t="s">
        <v>1554</v>
      </c>
      <c r="C1021" s="26" t="s">
        <v>1700</v>
      </c>
      <c r="D1021" s="26" t="s">
        <v>326</v>
      </c>
      <c r="E1021" s="26"/>
      <c r="F1021" s="26"/>
      <c r="G1021" s="35">
        <v>42735</v>
      </c>
      <c r="H1021" s="26"/>
      <c r="I1021" s="26" t="s">
        <v>328</v>
      </c>
      <c r="J1021" s="26" t="s">
        <v>1555</v>
      </c>
      <c r="K1021" s="37">
        <v>33.549999999999997</v>
      </c>
      <c r="L1021" s="37">
        <v>27.73</v>
      </c>
      <c r="M1021" s="15">
        <v>0.20988099530000001</v>
      </c>
      <c r="N1021" s="37">
        <f t="shared" si="16"/>
        <v>33.549999999999997</v>
      </c>
      <c r="O1021" s="26"/>
      <c r="P1021" s="26"/>
      <c r="Q1021" s="26"/>
      <c r="R1021" s="26"/>
      <c r="S1021" s="38"/>
    </row>
    <row r="1022" spans="1:19" s="52" customFormat="1" ht="33.75" customHeight="1" x14ac:dyDescent="0.25">
      <c r="A1022" s="33" t="s">
        <v>1732</v>
      </c>
      <c r="B1022" s="26" t="s">
        <v>3374</v>
      </c>
      <c r="C1022" s="26" t="s">
        <v>1700</v>
      </c>
      <c r="D1022" s="26" t="s">
        <v>1732</v>
      </c>
      <c r="E1022" s="26"/>
      <c r="F1022" s="26"/>
      <c r="G1022" s="35">
        <v>42735</v>
      </c>
      <c r="H1022" s="26"/>
      <c r="I1022" s="26" t="s">
        <v>1707</v>
      </c>
      <c r="J1022" s="26" t="s">
        <v>1708</v>
      </c>
      <c r="K1022" s="37">
        <v>134401.25</v>
      </c>
      <c r="L1022" s="37">
        <v>134401.25</v>
      </c>
      <c r="M1022" s="15">
        <v>0</v>
      </c>
      <c r="N1022" s="37">
        <f t="shared" si="16"/>
        <v>134401.25</v>
      </c>
      <c r="O1022" s="26"/>
      <c r="P1022" s="26"/>
      <c r="Q1022" s="26"/>
      <c r="R1022" s="26"/>
      <c r="S1022" s="38"/>
    </row>
    <row r="1023" spans="1:19" s="52" customFormat="1" ht="33.75" customHeight="1" x14ac:dyDescent="0.25">
      <c r="A1023" s="33" t="s">
        <v>336</v>
      </c>
      <c r="B1023" s="26" t="s">
        <v>3375</v>
      </c>
      <c r="C1023" s="26" t="s">
        <v>1700</v>
      </c>
      <c r="D1023" s="26" t="s">
        <v>336</v>
      </c>
      <c r="E1023" s="26"/>
      <c r="F1023" s="26"/>
      <c r="G1023" s="35">
        <v>42735</v>
      </c>
      <c r="H1023" s="26"/>
      <c r="I1023" s="26" t="s">
        <v>1023</v>
      </c>
      <c r="J1023" s="26" t="s">
        <v>1024</v>
      </c>
      <c r="K1023" s="37">
        <v>2551.9899999999998</v>
      </c>
      <c r="L1023" s="37">
        <v>2109.08</v>
      </c>
      <c r="M1023" s="15">
        <v>0.21000151719999999</v>
      </c>
      <c r="N1023" s="37">
        <f t="shared" si="16"/>
        <v>2551.9899999999998</v>
      </c>
      <c r="O1023" s="26"/>
      <c r="P1023" s="26"/>
      <c r="Q1023" s="26"/>
      <c r="R1023" s="26"/>
      <c r="S1023" s="38"/>
    </row>
    <row r="1024" spans="1:19" s="52" customFormat="1" ht="33.75" customHeight="1" x14ac:dyDescent="0.25">
      <c r="A1024" s="33" t="s">
        <v>348</v>
      </c>
      <c r="B1024" s="26" t="s">
        <v>3376</v>
      </c>
      <c r="C1024" s="26" t="s">
        <v>1700</v>
      </c>
      <c r="D1024" s="26" t="s">
        <v>348</v>
      </c>
      <c r="E1024" s="26"/>
      <c r="F1024" s="26"/>
      <c r="G1024" s="35">
        <v>42735</v>
      </c>
      <c r="H1024" s="26"/>
      <c r="I1024" s="26" t="s">
        <v>2611</v>
      </c>
      <c r="J1024" s="26" t="s">
        <v>974</v>
      </c>
      <c r="K1024" s="37">
        <v>56.21</v>
      </c>
      <c r="L1024" s="37">
        <v>46.45</v>
      </c>
      <c r="M1024" s="15">
        <v>0.2101184069</v>
      </c>
      <c r="N1024" s="37">
        <f t="shared" si="16"/>
        <v>56.21</v>
      </c>
      <c r="O1024" s="26"/>
      <c r="P1024" s="26"/>
      <c r="Q1024" s="26"/>
      <c r="R1024" s="26"/>
      <c r="S1024" s="38"/>
    </row>
    <row r="1025" spans="1:19" s="52" customFormat="1" ht="33.75" customHeight="1" x14ac:dyDescent="0.25">
      <c r="A1025" s="33" t="s">
        <v>382</v>
      </c>
      <c r="B1025" s="26" t="s">
        <v>3377</v>
      </c>
      <c r="C1025" s="26" t="s">
        <v>1700</v>
      </c>
      <c r="D1025" s="26" t="s">
        <v>382</v>
      </c>
      <c r="E1025" s="26"/>
      <c r="F1025" s="26"/>
      <c r="G1025" s="35">
        <v>42690</v>
      </c>
      <c r="H1025" s="26"/>
      <c r="I1025" s="26" t="s">
        <v>1056</v>
      </c>
      <c r="J1025" s="26" t="s">
        <v>1057</v>
      </c>
      <c r="K1025" s="37">
        <v>84.92</v>
      </c>
      <c r="L1025" s="37">
        <v>84.92</v>
      </c>
      <c r="M1025" s="15">
        <v>0</v>
      </c>
      <c r="N1025" s="37">
        <f t="shared" si="16"/>
        <v>84.92</v>
      </c>
      <c r="O1025" s="26"/>
      <c r="P1025" s="26"/>
      <c r="Q1025" s="26"/>
      <c r="R1025" s="26"/>
      <c r="S1025" s="38"/>
    </row>
    <row r="1026" spans="1:19" s="52" customFormat="1" ht="33.75" customHeight="1" x14ac:dyDescent="0.25">
      <c r="A1026" s="33" t="s">
        <v>382</v>
      </c>
      <c r="B1026" s="26" t="s">
        <v>3378</v>
      </c>
      <c r="C1026" s="26" t="s">
        <v>1700</v>
      </c>
      <c r="D1026" s="26" t="s">
        <v>382</v>
      </c>
      <c r="E1026" s="26"/>
      <c r="F1026" s="26"/>
      <c r="G1026" s="35">
        <v>42690</v>
      </c>
      <c r="H1026" s="26"/>
      <c r="I1026" s="26" t="s">
        <v>1056</v>
      </c>
      <c r="J1026" s="26" t="s">
        <v>1057</v>
      </c>
      <c r="K1026" s="37">
        <v>80.47</v>
      </c>
      <c r="L1026" s="37">
        <v>80.47</v>
      </c>
      <c r="M1026" s="15">
        <v>0</v>
      </c>
      <c r="N1026" s="37">
        <f t="shared" si="16"/>
        <v>80.47</v>
      </c>
      <c r="O1026" s="26"/>
      <c r="P1026" s="26"/>
      <c r="Q1026" s="26"/>
      <c r="R1026" s="26"/>
      <c r="S1026" s="38"/>
    </row>
    <row r="1027" spans="1:19" s="52" customFormat="1" ht="33.75" customHeight="1" x14ac:dyDescent="0.25">
      <c r="A1027" s="33" t="s">
        <v>428</v>
      </c>
      <c r="B1027" s="26" t="s">
        <v>3379</v>
      </c>
      <c r="C1027" s="26" t="s">
        <v>1700</v>
      </c>
      <c r="D1027" s="26" t="s">
        <v>428</v>
      </c>
      <c r="E1027" s="26"/>
      <c r="F1027" s="26"/>
      <c r="G1027" s="35">
        <v>42735</v>
      </c>
      <c r="H1027" s="26"/>
      <c r="I1027" s="26" t="s">
        <v>511</v>
      </c>
      <c r="J1027" s="26" t="s">
        <v>1777</v>
      </c>
      <c r="K1027" s="37">
        <v>30.1</v>
      </c>
      <c r="L1027" s="37">
        <v>24.88</v>
      </c>
      <c r="M1027" s="15">
        <v>0.20980707400000001</v>
      </c>
      <c r="N1027" s="37">
        <f t="shared" si="16"/>
        <v>30.1</v>
      </c>
      <c r="O1027" s="26"/>
      <c r="P1027" s="26"/>
      <c r="Q1027" s="26"/>
      <c r="R1027" s="26"/>
      <c r="S1027" s="38"/>
    </row>
    <row r="1028" spans="1:19" s="52" customFormat="1" ht="33.75" customHeight="1" x14ac:dyDescent="0.25">
      <c r="A1028" s="33" t="s">
        <v>331</v>
      </c>
      <c r="B1028" s="26" t="s">
        <v>3380</v>
      </c>
      <c r="C1028" s="26" t="s">
        <v>1700</v>
      </c>
      <c r="D1028" s="26" t="s">
        <v>331</v>
      </c>
      <c r="E1028" s="26"/>
      <c r="F1028" s="26"/>
      <c r="G1028" s="35">
        <v>42685</v>
      </c>
      <c r="H1028" s="26"/>
      <c r="I1028" s="26" t="s">
        <v>397</v>
      </c>
      <c r="J1028" s="26" t="s">
        <v>1032</v>
      </c>
      <c r="K1028" s="37">
        <v>-516.15</v>
      </c>
      <c r="L1028" s="37">
        <v>-426.57</v>
      </c>
      <c r="M1028" s="15">
        <v>0.21000070330000001</v>
      </c>
      <c r="N1028" s="37">
        <f t="shared" si="16"/>
        <v>-516.15</v>
      </c>
      <c r="O1028" s="26"/>
      <c r="P1028" s="26"/>
      <c r="Q1028" s="26"/>
      <c r="R1028" s="26"/>
      <c r="S1028" s="38"/>
    </row>
    <row r="1029" spans="1:19" s="52" customFormat="1" ht="33.75" customHeight="1" x14ac:dyDescent="0.25">
      <c r="A1029" s="33" t="s">
        <v>331</v>
      </c>
      <c r="B1029" s="26" t="s">
        <v>3381</v>
      </c>
      <c r="C1029" s="26" t="s">
        <v>1700</v>
      </c>
      <c r="D1029" s="26" t="s">
        <v>331</v>
      </c>
      <c r="E1029" s="26"/>
      <c r="F1029" s="26"/>
      <c r="G1029" s="35">
        <v>42690</v>
      </c>
      <c r="H1029" s="26"/>
      <c r="I1029" s="26" t="s">
        <v>397</v>
      </c>
      <c r="J1029" s="26" t="s">
        <v>1032</v>
      </c>
      <c r="K1029" s="37">
        <v>-730.72</v>
      </c>
      <c r="L1029" s="37">
        <v>-603.9</v>
      </c>
      <c r="M1029" s="15">
        <v>0.2100016559</v>
      </c>
      <c r="N1029" s="37">
        <f t="shared" si="16"/>
        <v>-730.72</v>
      </c>
      <c r="O1029" s="26"/>
      <c r="P1029" s="26"/>
      <c r="Q1029" s="26"/>
      <c r="R1029" s="26"/>
      <c r="S1029" s="3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1"/>
  <sheetViews>
    <sheetView topLeftCell="A17" zoomScaleNormal="100" workbookViewId="0">
      <selection activeCell="A26" sqref="A26:XFD391"/>
    </sheetView>
  </sheetViews>
  <sheetFormatPr baseColWidth="10" defaultColWidth="11.42578125" defaultRowHeight="15" x14ac:dyDescent="0.25"/>
  <cols>
    <col min="1" max="1" width="55.140625" style="53" customWidth="1"/>
    <col min="2" max="2" width="14.140625" style="54" customWidth="1"/>
    <col min="3" max="3" width="10.42578125" style="54" bestFit="1" customWidth="1"/>
    <col min="4" max="4" width="12.42578125" style="54" bestFit="1" customWidth="1"/>
    <col min="5" max="7" width="11.42578125" style="54"/>
    <col min="8" max="8" width="9.7109375" style="54" customWidth="1"/>
    <col min="9" max="9" width="12.28515625" style="54" customWidth="1"/>
    <col min="10" max="10" width="24" style="54" customWidth="1"/>
    <col min="11" max="12" width="11.42578125" style="55"/>
    <col min="13" max="13" width="11.42578125" style="56"/>
    <col min="14" max="14" width="11.42578125" style="55"/>
    <col min="15" max="16" width="11.42578125" style="57"/>
    <col min="17" max="17" width="12.7109375" style="57" customWidth="1"/>
    <col min="18" max="16384" width="11.42578125" style="57"/>
  </cols>
  <sheetData>
    <row r="1" spans="1:19" s="50" customFormat="1" ht="45" x14ac:dyDescent="0.25">
      <c r="A1" s="11" t="s">
        <v>16</v>
      </c>
      <c r="B1" s="11" t="s">
        <v>2</v>
      </c>
      <c r="C1" s="11" t="s">
        <v>10</v>
      </c>
      <c r="D1" s="11" t="s">
        <v>17</v>
      </c>
      <c r="E1" s="11" t="s">
        <v>11</v>
      </c>
      <c r="F1" s="11" t="s">
        <v>12</v>
      </c>
      <c r="G1" s="11" t="s">
        <v>1</v>
      </c>
      <c r="H1" s="11" t="s">
        <v>9</v>
      </c>
      <c r="I1" s="11" t="s">
        <v>13</v>
      </c>
      <c r="J1" s="11" t="s">
        <v>0</v>
      </c>
      <c r="K1" s="12" t="s">
        <v>3</v>
      </c>
      <c r="L1" s="12" t="s">
        <v>4</v>
      </c>
      <c r="M1" s="13" t="s">
        <v>14</v>
      </c>
      <c r="N1" s="12" t="s">
        <v>15</v>
      </c>
      <c r="O1" s="11" t="s">
        <v>5</v>
      </c>
      <c r="P1" s="11" t="s">
        <v>6</v>
      </c>
      <c r="Q1" s="11" t="s">
        <v>213</v>
      </c>
      <c r="R1" s="11" t="s">
        <v>7</v>
      </c>
      <c r="S1" s="14" t="s">
        <v>8</v>
      </c>
    </row>
    <row r="2" spans="1:19" s="51" customFormat="1" ht="22.5" x14ac:dyDescent="0.25">
      <c r="A2" s="33" t="s">
        <v>712</v>
      </c>
      <c r="B2" s="26" t="s">
        <v>713</v>
      </c>
      <c r="C2" s="26" t="s">
        <v>256</v>
      </c>
      <c r="D2" s="26" t="s">
        <v>156</v>
      </c>
      <c r="E2" s="26"/>
      <c r="F2" s="26">
        <v>4</v>
      </c>
      <c r="G2" s="35">
        <v>42556</v>
      </c>
      <c r="H2" s="26">
        <v>3</v>
      </c>
      <c r="I2" s="26" t="s">
        <v>714</v>
      </c>
      <c r="J2" s="36" t="s">
        <v>715</v>
      </c>
      <c r="K2" s="37">
        <v>49540.59</v>
      </c>
      <c r="L2" s="37">
        <v>36250.629999999997</v>
      </c>
      <c r="M2" s="15">
        <v>0.21</v>
      </c>
      <c r="N2" s="37">
        <v>43863.26</v>
      </c>
      <c r="O2" s="26" t="s">
        <v>20</v>
      </c>
      <c r="P2" s="26"/>
      <c r="Q2" s="26"/>
      <c r="R2" s="26"/>
      <c r="S2" s="38"/>
    </row>
    <row r="3" spans="1:19" s="51" customFormat="1" ht="56.25" x14ac:dyDescent="0.25">
      <c r="A3" s="33" t="s">
        <v>716</v>
      </c>
      <c r="B3" s="26" t="s">
        <v>717</v>
      </c>
      <c r="C3" s="26" t="s">
        <v>256</v>
      </c>
      <c r="D3" s="26" t="s">
        <v>21</v>
      </c>
      <c r="E3" s="26"/>
      <c r="F3" s="26">
        <v>4</v>
      </c>
      <c r="G3" s="35">
        <v>42551</v>
      </c>
      <c r="H3" s="26">
        <v>3</v>
      </c>
      <c r="I3" s="26" t="s">
        <v>718</v>
      </c>
      <c r="J3" s="36" t="s">
        <v>719</v>
      </c>
      <c r="K3" s="37">
        <v>15460</v>
      </c>
      <c r="L3" s="37">
        <v>13950</v>
      </c>
      <c r="M3" s="15">
        <v>0.21</v>
      </c>
      <c r="N3" s="37">
        <v>16879.5</v>
      </c>
      <c r="O3" s="26" t="s">
        <v>20</v>
      </c>
      <c r="P3" s="26"/>
      <c r="Q3" s="26"/>
      <c r="R3" s="26"/>
      <c r="S3" s="38"/>
    </row>
    <row r="4" spans="1:19" s="51" customFormat="1" ht="22.5" x14ac:dyDescent="0.25">
      <c r="A4" s="33" t="s">
        <v>720</v>
      </c>
      <c r="B4" s="26" t="s">
        <v>721</v>
      </c>
      <c r="C4" s="26" t="s">
        <v>293</v>
      </c>
      <c r="D4" s="26" t="s">
        <v>21</v>
      </c>
      <c r="E4" s="26">
        <v>14</v>
      </c>
      <c r="F4" s="26"/>
      <c r="G4" s="35">
        <v>42550</v>
      </c>
      <c r="H4" s="26">
        <v>1</v>
      </c>
      <c r="I4" s="26" t="s">
        <v>692</v>
      </c>
      <c r="J4" s="36" t="s">
        <v>693</v>
      </c>
      <c r="K4" s="37">
        <v>1000</v>
      </c>
      <c r="L4" s="37">
        <v>950</v>
      </c>
      <c r="M4" s="15">
        <v>0.21</v>
      </c>
      <c r="N4" s="37">
        <v>1149.5</v>
      </c>
      <c r="O4" s="26" t="s">
        <v>20</v>
      </c>
      <c r="P4" s="26"/>
      <c r="Q4" s="26"/>
      <c r="R4" s="26"/>
      <c r="S4" s="38"/>
    </row>
    <row r="5" spans="1:19" s="51" customFormat="1" ht="22.5" x14ac:dyDescent="0.25">
      <c r="A5" s="33" t="s">
        <v>722</v>
      </c>
      <c r="B5" s="26" t="s">
        <v>723</v>
      </c>
      <c r="C5" s="26" t="s">
        <v>256</v>
      </c>
      <c r="D5" s="26" t="s">
        <v>622</v>
      </c>
      <c r="E5" s="26"/>
      <c r="F5" s="26">
        <v>8</v>
      </c>
      <c r="G5" s="35">
        <v>42583</v>
      </c>
      <c r="H5" s="26">
        <v>3</v>
      </c>
      <c r="I5" s="26" t="s">
        <v>724</v>
      </c>
      <c r="J5" s="26" t="s">
        <v>725</v>
      </c>
      <c r="K5" s="37">
        <v>170000</v>
      </c>
      <c r="L5" s="37">
        <v>16664.7</v>
      </c>
      <c r="M5" s="15">
        <v>0.21</v>
      </c>
      <c r="N5" s="37">
        <v>20164.28</v>
      </c>
      <c r="O5" s="26" t="s">
        <v>20</v>
      </c>
      <c r="P5" s="26"/>
      <c r="Q5" s="26"/>
      <c r="R5" s="26"/>
      <c r="S5" s="38"/>
    </row>
    <row r="6" spans="1:19" s="51" customFormat="1" ht="33.75" x14ac:dyDescent="0.25">
      <c r="A6" s="33" t="s">
        <v>726</v>
      </c>
      <c r="B6" s="26" t="s">
        <v>727</v>
      </c>
      <c r="C6" s="26" t="s">
        <v>297</v>
      </c>
      <c r="D6" s="26" t="s">
        <v>21</v>
      </c>
      <c r="E6" s="26"/>
      <c r="F6" s="26">
        <v>2.5</v>
      </c>
      <c r="G6" s="35">
        <v>42190</v>
      </c>
      <c r="H6" s="26">
        <v>1</v>
      </c>
      <c r="I6" s="26" t="s">
        <v>728</v>
      </c>
      <c r="J6" s="36" t="s">
        <v>729</v>
      </c>
      <c r="K6" s="37">
        <v>13600</v>
      </c>
      <c r="L6" s="37">
        <v>13250</v>
      </c>
      <c r="M6" s="15">
        <v>0.21</v>
      </c>
      <c r="N6" s="37">
        <v>16032.5</v>
      </c>
      <c r="O6" s="26" t="s">
        <v>20</v>
      </c>
      <c r="P6" s="26"/>
      <c r="Q6" s="26"/>
      <c r="R6" s="26"/>
      <c r="S6" s="38"/>
    </row>
    <row r="7" spans="1:19" s="51" customFormat="1" ht="22.5" x14ac:dyDescent="0.25">
      <c r="A7" s="33" t="s">
        <v>730</v>
      </c>
      <c r="B7" s="26" t="s">
        <v>731</v>
      </c>
      <c r="C7" s="26" t="s">
        <v>224</v>
      </c>
      <c r="D7" s="26" t="s">
        <v>21</v>
      </c>
      <c r="E7" s="26"/>
      <c r="F7" s="26">
        <v>1</v>
      </c>
      <c r="G7" s="35">
        <v>42615</v>
      </c>
      <c r="H7" s="26">
        <v>1</v>
      </c>
      <c r="I7" s="26" t="s">
        <v>116</v>
      </c>
      <c r="J7" s="26" t="s">
        <v>117</v>
      </c>
      <c r="K7" s="37">
        <v>11798.85</v>
      </c>
      <c r="L7" s="37">
        <v>11798.85</v>
      </c>
      <c r="M7" s="15">
        <v>0.21</v>
      </c>
      <c r="N7" s="37">
        <v>14276.6</v>
      </c>
      <c r="O7" s="26" t="s">
        <v>20</v>
      </c>
      <c r="P7" s="26"/>
      <c r="Q7" s="26"/>
      <c r="R7" s="26"/>
      <c r="S7" s="38"/>
    </row>
    <row r="8" spans="1:19" s="51" customFormat="1" ht="22.5" x14ac:dyDescent="0.25">
      <c r="A8" s="33" t="s">
        <v>732</v>
      </c>
      <c r="B8" s="26" t="s">
        <v>733</v>
      </c>
      <c r="C8" s="26" t="s">
        <v>256</v>
      </c>
      <c r="D8" s="26" t="s">
        <v>622</v>
      </c>
      <c r="E8" s="26"/>
      <c r="F8" s="26">
        <v>1</v>
      </c>
      <c r="G8" s="35">
        <v>42570</v>
      </c>
      <c r="H8" s="26">
        <v>3</v>
      </c>
      <c r="I8" s="26" t="s">
        <v>165</v>
      </c>
      <c r="J8" s="36" t="s">
        <v>166</v>
      </c>
      <c r="K8" s="37">
        <v>4262.42</v>
      </c>
      <c r="L8" s="37">
        <v>4262.42</v>
      </c>
      <c r="M8" s="15">
        <v>0.21</v>
      </c>
      <c r="N8" s="37">
        <v>5157.5200000000004</v>
      </c>
      <c r="O8" s="26" t="s">
        <v>20</v>
      </c>
      <c r="P8" s="26"/>
      <c r="Q8" s="26"/>
      <c r="R8" s="26"/>
      <c r="S8" s="38"/>
    </row>
    <row r="9" spans="1:19" s="51" customFormat="1" ht="22.5" x14ac:dyDescent="0.25">
      <c r="A9" s="33" t="s">
        <v>734</v>
      </c>
      <c r="B9" s="26" t="s">
        <v>735</v>
      </c>
      <c r="C9" s="26"/>
      <c r="D9" s="26" t="s">
        <v>21</v>
      </c>
      <c r="E9" s="26"/>
      <c r="F9" s="26">
        <v>7</v>
      </c>
      <c r="G9" s="35">
        <v>42573</v>
      </c>
      <c r="H9" s="26">
        <v>1</v>
      </c>
      <c r="I9" s="26" t="s">
        <v>736</v>
      </c>
      <c r="J9" s="36" t="s">
        <v>737</v>
      </c>
      <c r="K9" s="37">
        <v>18000</v>
      </c>
      <c r="L9" s="37">
        <v>17908</v>
      </c>
      <c r="M9" s="15">
        <v>0.21</v>
      </c>
      <c r="N9" s="37">
        <v>21668.68</v>
      </c>
      <c r="O9" s="26" t="s">
        <v>20</v>
      </c>
      <c r="P9" s="26"/>
      <c r="Q9" s="26"/>
      <c r="R9" s="26"/>
      <c r="S9" s="38"/>
    </row>
    <row r="10" spans="1:19" s="51" customFormat="1" ht="33.75" customHeight="1" x14ac:dyDescent="0.25">
      <c r="A10" s="33" t="s">
        <v>738</v>
      </c>
      <c r="B10" s="26" t="s">
        <v>739</v>
      </c>
      <c r="C10" s="26"/>
      <c r="D10" s="26" t="s">
        <v>21</v>
      </c>
      <c r="E10" s="26">
        <v>117</v>
      </c>
      <c r="F10" s="26"/>
      <c r="G10" s="35">
        <v>42583</v>
      </c>
      <c r="H10" s="26">
        <v>1</v>
      </c>
      <c r="I10" s="26" t="s">
        <v>740</v>
      </c>
      <c r="J10" s="26" t="s">
        <v>741</v>
      </c>
      <c r="K10" s="37">
        <v>18000</v>
      </c>
      <c r="L10" s="37">
        <v>17901</v>
      </c>
      <c r="M10" s="15">
        <v>0.21</v>
      </c>
      <c r="N10" s="37">
        <v>21660.21</v>
      </c>
      <c r="O10" s="26" t="s">
        <v>20</v>
      </c>
      <c r="P10" s="26"/>
      <c r="Q10" s="26"/>
      <c r="R10" s="26"/>
      <c r="S10" s="38"/>
    </row>
    <row r="11" spans="1:19" s="51" customFormat="1" ht="33.75" x14ac:dyDescent="0.25">
      <c r="A11" s="33" t="s">
        <v>742</v>
      </c>
      <c r="B11" s="26" t="s">
        <v>743</v>
      </c>
      <c r="C11" s="26" t="s">
        <v>297</v>
      </c>
      <c r="D11" s="26" t="s">
        <v>21</v>
      </c>
      <c r="E11" s="26"/>
      <c r="F11" s="26">
        <v>6</v>
      </c>
      <c r="G11" s="35">
        <v>42594</v>
      </c>
      <c r="H11" s="41">
        <v>3</v>
      </c>
      <c r="I11" s="41" t="s">
        <v>67</v>
      </c>
      <c r="J11" s="26" t="s">
        <v>744</v>
      </c>
      <c r="K11" s="37">
        <v>9360</v>
      </c>
      <c r="L11" s="37">
        <v>8798.4</v>
      </c>
      <c r="M11" s="15">
        <v>0.21</v>
      </c>
      <c r="N11" s="37">
        <v>10646.06</v>
      </c>
      <c r="O11" s="26" t="s">
        <v>20</v>
      </c>
      <c r="P11" s="26"/>
      <c r="Q11" s="26"/>
      <c r="R11" s="26"/>
      <c r="S11" s="38"/>
    </row>
    <row r="12" spans="1:19" s="51" customFormat="1" ht="33.75" customHeight="1" x14ac:dyDescent="0.25">
      <c r="A12" s="33" t="s">
        <v>745</v>
      </c>
      <c r="B12" s="26" t="s">
        <v>746</v>
      </c>
      <c r="C12" s="26" t="s">
        <v>251</v>
      </c>
      <c r="D12" s="26" t="s">
        <v>156</v>
      </c>
      <c r="E12" s="26"/>
      <c r="F12" s="26">
        <v>1</v>
      </c>
      <c r="G12" s="35">
        <v>42626</v>
      </c>
      <c r="H12" s="26">
        <v>3</v>
      </c>
      <c r="I12" s="26" t="s">
        <v>78</v>
      </c>
      <c r="J12" s="26" t="s">
        <v>747</v>
      </c>
      <c r="K12" s="37">
        <v>8316.94</v>
      </c>
      <c r="L12" s="37">
        <v>5917</v>
      </c>
      <c r="M12" s="15">
        <v>0.21</v>
      </c>
      <c r="N12" s="37">
        <v>7159.57</v>
      </c>
      <c r="O12" s="26" t="s">
        <v>20</v>
      </c>
      <c r="P12" s="26"/>
      <c r="Q12" s="26"/>
      <c r="R12" s="26"/>
      <c r="S12" s="38"/>
    </row>
    <row r="13" spans="1:19" s="51" customFormat="1" ht="33.75" customHeight="1" x14ac:dyDescent="0.25">
      <c r="A13" s="5" t="s">
        <v>748</v>
      </c>
      <c r="B13" s="3" t="s">
        <v>749</v>
      </c>
      <c r="C13" s="3" t="s">
        <v>251</v>
      </c>
      <c r="D13" s="3" t="s">
        <v>156</v>
      </c>
      <c r="E13" s="3"/>
      <c r="F13" s="58">
        <v>1</v>
      </c>
      <c r="G13" s="4">
        <v>42635</v>
      </c>
      <c r="H13" s="59">
        <v>3</v>
      </c>
      <c r="I13" s="3" t="s">
        <v>750</v>
      </c>
      <c r="J13" s="3" t="s">
        <v>751</v>
      </c>
      <c r="K13" s="37">
        <v>18000</v>
      </c>
      <c r="L13" s="37">
        <v>17897</v>
      </c>
      <c r="M13" s="15">
        <v>0.21</v>
      </c>
      <c r="N13" s="59">
        <v>21655.37</v>
      </c>
      <c r="O13" s="26" t="s">
        <v>20</v>
      </c>
      <c r="P13" s="26"/>
      <c r="Q13" s="26"/>
      <c r="R13" s="26"/>
      <c r="S13" s="38"/>
    </row>
    <row r="14" spans="1:19" s="51" customFormat="1" ht="33.75" customHeight="1" x14ac:dyDescent="0.25">
      <c r="A14" s="33" t="s">
        <v>752</v>
      </c>
      <c r="B14" s="26" t="s">
        <v>753</v>
      </c>
      <c r="C14" s="26" t="s">
        <v>224</v>
      </c>
      <c r="D14" s="26" t="s">
        <v>21</v>
      </c>
      <c r="E14" s="26"/>
      <c r="F14" s="26">
        <v>3.5</v>
      </c>
      <c r="G14" s="35">
        <v>42604</v>
      </c>
      <c r="H14" s="26">
        <v>3</v>
      </c>
      <c r="I14" s="26" t="s">
        <v>121</v>
      </c>
      <c r="J14" s="26" t="s">
        <v>122</v>
      </c>
      <c r="K14" s="37">
        <v>18000</v>
      </c>
      <c r="L14" s="37">
        <v>17500</v>
      </c>
      <c r="M14" s="15">
        <v>0.21</v>
      </c>
      <c r="N14" s="37">
        <v>21175</v>
      </c>
      <c r="O14" s="26" t="s">
        <v>20</v>
      </c>
      <c r="P14" s="26"/>
      <c r="Q14" s="26"/>
      <c r="R14" s="26"/>
      <c r="S14" s="38"/>
    </row>
    <row r="15" spans="1:19" s="51" customFormat="1" ht="33.75" customHeight="1" x14ac:dyDescent="0.25">
      <c r="A15" s="33" t="s">
        <v>754</v>
      </c>
      <c r="B15" s="26" t="s">
        <v>755</v>
      </c>
      <c r="C15" s="26"/>
      <c r="D15" s="26" t="s">
        <v>21</v>
      </c>
      <c r="E15" s="26"/>
      <c r="F15" s="26">
        <v>4.5</v>
      </c>
      <c r="G15" s="35">
        <v>42587</v>
      </c>
      <c r="H15" s="26">
        <v>1</v>
      </c>
      <c r="I15" s="26" t="s">
        <v>361</v>
      </c>
      <c r="J15" s="26" t="s">
        <v>756</v>
      </c>
      <c r="K15" s="37">
        <v>18000</v>
      </c>
      <c r="L15" s="37">
        <v>13480</v>
      </c>
      <c r="M15" s="15">
        <v>0.21</v>
      </c>
      <c r="N15" s="37">
        <v>16310.8</v>
      </c>
      <c r="O15" s="26" t="s">
        <v>20</v>
      </c>
      <c r="P15" s="26"/>
      <c r="Q15" s="26"/>
      <c r="R15" s="26"/>
      <c r="S15" s="38"/>
    </row>
    <row r="16" spans="1:19" s="51" customFormat="1" ht="33.75" x14ac:dyDescent="0.25">
      <c r="A16" s="33" t="s">
        <v>757</v>
      </c>
      <c r="B16" s="26" t="s">
        <v>758</v>
      </c>
      <c r="C16" s="26"/>
      <c r="D16" s="26" t="s">
        <v>21</v>
      </c>
      <c r="E16" s="26"/>
      <c r="F16" s="26">
        <v>12</v>
      </c>
      <c r="G16" s="35">
        <v>42587</v>
      </c>
      <c r="H16" s="26">
        <v>3</v>
      </c>
      <c r="I16" s="26" t="s">
        <v>759</v>
      </c>
      <c r="J16" s="26" t="s">
        <v>760</v>
      </c>
      <c r="K16" s="37">
        <v>18000</v>
      </c>
      <c r="L16" s="37">
        <v>17000</v>
      </c>
      <c r="M16" s="15">
        <v>0.21</v>
      </c>
      <c r="N16" s="37">
        <v>20570</v>
      </c>
      <c r="O16" s="26" t="s">
        <v>20</v>
      </c>
      <c r="P16" s="26"/>
      <c r="Q16" s="26"/>
      <c r="R16" s="26"/>
      <c r="S16" s="38"/>
    </row>
    <row r="17" spans="1:19" s="51" customFormat="1" ht="33.75" customHeight="1" x14ac:dyDescent="0.25">
      <c r="A17" s="33" t="s">
        <v>761</v>
      </c>
      <c r="B17" s="26" t="s">
        <v>762</v>
      </c>
      <c r="C17" s="26" t="s">
        <v>256</v>
      </c>
      <c r="D17" s="26" t="s">
        <v>21</v>
      </c>
      <c r="E17" s="26"/>
      <c r="F17" s="26">
        <v>1</v>
      </c>
      <c r="G17" s="35">
        <v>42612</v>
      </c>
      <c r="H17" s="26">
        <v>1</v>
      </c>
      <c r="I17" s="26" t="s">
        <v>763</v>
      </c>
      <c r="J17" s="26" t="s">
        <v>128</v>
      </c>
      <c r="K17" s="37">
        <v>1593.4</v>
      </c>
      <c r="L17" s="37">
        <v>1593.4</v>
      </c>
      <c r="M17" s="15">
        <v>0.21</v>
      </c>
      <c r="N17" s="37">
        <v>1928.01</v>
      </c>
      <c r="O17" s="26" t="s">
        <v>20</v>
      </c>
      <c r="P17" s="26"/>
      <c r="Q17" s="26"/>
      <c r="R17" s="26"/>
      <c r="S17" s="38"/>
    </row>
    <row r="18" spans="1:19" s="51" customFormat="1" ht="33.75" x14ac:dyDescent="0.25">
      <c r="A18" s="33" t="s">
        <v>764</v>
      </c>
      <c r="B18" s="26" t="s">
        <v>765</v>
      </c>
      <c r="C18" s="26"/>
      <c r="D18" s="26" t="s">
        <v>21</v>
      </c>
      <c r="E18" s="26"/>
      <c r="F18" s="26">
        <v>9</v>
      </c>
      <c r="G18" s="35">
        <v>42590</v>
      </c>
      <c r="H18" s="26">
        <v>1</v>
      </c>
      <c r="I18" s="26" t="s">
        <v>766</v>
      </c>
      <c r="J18" s="26" t="s">
        <v>767</v>
      </c>
      <c r="K18" s="37">
        <v>18000</v>
      </c>
      <c r="L18" s="37">
        <v>18000</v>
      </c>
      <c r="M18" s="15">
        <v>0.21</v>
      </c>
      <c r="N18" s="37">
        <v>21780</v>
      </c>
      <c r="O18" s="26" t="s">
        <v>20</v>
      </c>
      <c r="P18" s="26"/>
      <c r="Q18" s="26"/>
      <c r="R18" s="26"/>
      <c r="S18" s="38"/>
    </row>
    <row r="19" spans="1:19" s="51" customFormat="1" ht="33.75" customHeight="1" x14ac:dyDescent="0.25">
      <c r="A19" s="33" t="s">
        <v>768</v>
      </c>
      <c r="B19" s="26" t="s">
        <v>769</v>
      </c>
      <c r="C19" s="26" t="s">
        <v>256</v>
      </c>
      <c r="D19" s="26" t="s">
        <v>21</v>
      </c>
      <c r="E19" s="26"/>
      <c r="F19" s="26">
        <v>2</v>
      </c>
      <c r="G19" s="35">
        <v>42611</v>
      </c>
      <c r="H19" s="26">
        <v>1</v>
      </c>
      <c r="I19" s="26" t="s">
        <v>770</v>
      </c>
      <c r="J19" s="26" t="s">
        <v>771</v>
      </c>
      <c r="K19" s="37">
        <v>12000</v>
      </c>
      <c r="L19" s="37">
        <v>12000</v>
      </c>
      <c r="M19" s="15">
        <v>0.21</v>
      </c>
      <c r="N19" s="37">
        <v>14520</v>
      </c>
      <c r="O19" s="26" t="s">
        <v>20</v>
      </c>
      <c r="P19" s="26"/>
      <c r="Q19" s="26"/>
      <c r="R19" s="26"/>
      <c r="S19" s="38"/>
    </row>
    <row r="20" spans="1:19" s="51" customFormat="1" ht="22.5" x14ac:dyDescent="0.25">
      <c r="A20" s="33" t="s">
        <v>772</v>
      </c>
      <c r="B20" s="26" t="s">
        <v>773</v>
      </c>
      <c r="C20" s="26" t="s">
        <v>297</v>
      </c>
      <c r="D20" s="26" t="s">
        <v>21</v>
      </c>
      <c r="E20" s="26"/>
      <c r="F20" s="26">
        <v>2</v>
      </c>
      <c r="G20" s="35">
        <v>42506</v>
      </c>
      <c r="H20" s="26">
        <v>2</v>
      </c>
      <c r="I20" s="26" t="s">
        <v>209</v>
      </c>
      <c r="J20" s="35" t="s">
        <v>210</v>
      </c>
      <c r="K20" s="37">
        <v>18000</v>
      </c>
      <c r="L20" s="37">
        <v>17990</v>
      </c>
      <c r="M20" s="15">
        <v>0.21</v>
      </c>
      <c r="N20" s="37">
        <v>21767.9</v>
      </c>
      <c r="O20" s="26" t="s">
        <v>20</v>
      </c>
      <c r="P20" s="26"/>
      <c r="Q20" s="26"/>
      <c r="R20" s="26"/>
      <c r="S20" s="38"/>
    </row>
    <row r="21" spans="1:19" s="51" customFormat="1" ht="22.5" x14ac:dyDescent="0.25">
      <c r="A21" s="33" t="s">
        <v>774</v>
      </c>
      <c r="B21" s="26" t="s">
        <v>775</v>
      </c>
      <c r="C21" s="26"/>
      <c r="D21" s="26" t="s">
        <v>21</v>
      </c>
      <c r="E21" s="26"/>
      <c r="F21" s="26">
        <v>6</v>
      </c>
      <c r="G21" s="35">
        <v>42620</v>
      </c>
      <c r="H21" s="26">
        <v>4</v>
      </c>
      <c r="I21" s="26" t="s">
        <v>209</v>
      </c>
      <c r="J21" s="35" t="s">
        <v>210</v>
      </c>
      <c r="K21" s="37">
        <v>17950</v>
      </c>
      <c r="L21" s="37">
        <v>11930</v>
      </c>
      <c r="M21" s="15">
        <v>0.21</v>
      </c>
      <c r="N21" s="37">
        <v>14435.3</v>
      </c>
      <c r="O21" s="26" t="s">
        <v>20</v>
      </c>
      <c r="P21" s="26"/>
      <c r="Q21" s="26"/>
      <c r="R21" s="26"/>
      <c r="S21" s="38"/>
    </row>
    <row r="22" spans="1:19" s="51" customFormat="1" ht="33.75" x14ac:dyDescent="0.25">
      <c r="A22" s="33" t="s">
        <v>776</v>
      </c>
      <c r="B22" s="26" t="s">
        <v>777</v>
      </c>
      <c r="C22" s="26" t="s">
        <v>224</v>
      </c>
      <c r="D22" s="26" t="s">
        <v>21</v>
      </c>
      <c r="E22" s="26"/>
      <c r="F22" s="26">
        <v>3.5</v>
      </c>
      <c r="G22" s="35">
        <v>42628</v>
      </c>
      <c r="H22" s="26">
        <v>3</v>
      </c>
      <c r="I22" s="26" t="s">
        <v>116</v>
      </c>
      <c r="J22" s="35" t="s">
        <v>117</v>
      </c>
      <c r="K22" s="37">
        <v>17010</v>
      </c>
      <c r="L22" s="37">
        <v>16650</v>
      </c>
      <c r="M22" s="15">
        <v>0.21</v>
      </c>
      <c r="N22" s="37">
        <v>20146.5</v>
      </c>
      <c r="O22" s="26" t="s">
        <v>20</v>
      </c>
      <c r="P22" s="26"/>
      <c r="Q22" s="26"/>
      <c r="R22" s="26"/>
      <c r="S22" s="38"/>
    </row>
    <row r="23" spans="1:19" s="51" customFormat="1" ht="45" x14ac:dyDescent="0.25">
      <c r="A23" s="33" t="s">
        <v>778</v>
      </c>
      <c r="B23" s="26" t="s">
        <v>779</v>
      </c>
      <c r="C23" s="26" t="s">
        <v>256</v>
      </c>
      <c r="D23" s="26" t="s">
        <v>21</v>
      </c>
      <c r="E23" s="26"/>
      <c r="F23" s="26">
        <v>2</v>
      </c>
      <c r="G23" s="35">
        <v>42628</v>
      </c>
      <c r="H23" s="26">
        <v>3</v>
      </c>
      <c r="I23" s="26" t="s">
        <v>121</v>
      </c>
      <c r="J23" s="26" t="s">
        <v>122</v>
      </c>
      <c r="K23" s="37">
        <v>9720</v>
      </c>
      <c r="L23" s="37">
        <v>9039.6</v>
      </c>
      <c r="M23" s="15">
        <v>0.21</v>
      </c>
      <c r="N23" s="37">
        <v>10937.19</v>
      </c>
      <c r="O23" s="26" t="s">
        <v>20</v>
      </c>
      <c r="P23" s="26"/>
      <c r="Q23" s="26"/>
      <c r="R23" s="26"/>
      <c r="S23" s="38"/>
    </row>
    <row r="24" spans="1:19" s="51" customFormat="1" ht="22.5" x14ac:dyDescent="0.25">
      <c r="A24" s="33" t="s">
        <v>780</v>
      </c>
      <c r="B24" s="26" t="s">
        <v>781</v>
      </c>
      <c r="C24" s="26"/>
      <c r="D24" s="26" t="s">
        <v>21</v>
      </c>
      <c r="E24" s="26">
        <v>21</v>
      </c>
      <c r="F24" s="26"/>
      <c r="G24" s="35">
        <v>42636</v>
      </c>
      <c r="H24" s="26">
        <v>1</v>
      </c>
      <c r="I24" s="26" t="s">
        <v>782</v>
      </c>
      <c r="J24" s="35" t="s">
        <v>783</v>
      </c>
      <c r="K24" s="37">
        <v>18000</v>
      </c>
      <c r="L24" s="37">
        <v>18000</v>
      </c>
      <c r="M24" s="15">
        <v>0.21</v>
      </c>
      <c r="N24" s="37">
        <v>21780</v>
      </c>
      <c r="O24" s="26" t="s">
        <v>20</v>
      </c>
      <c r="P24" s="26"/>
      <c r="Q24" s="26"/>
      <c r="R24" s="26"/>
      <c r="S24" s="38"/>
    </row>
    <row r="25" spans="1:19" s="51" customFormat="1" ht="22.5" x14ac:dyDescent="0.25">
      <c r="A25" s="33" t="s">
        <v>784</v>
      </c>
      <c r="B25" s="26" t="s">
        <v>785</v>
      </c>
      <c r="C25" s="26"/>
      <c r="D25" s="26" t="s">
        <v>21</v>
      </c>
      <c r="E25" s="26"/>
      <c r="F25" s="26">
        <v>6</v>
      </c>
      <c r="G25" s="35">
        <v>42640</v>
      </c>
      <c r="H25" s="26">
        <v>1</v>
      </c>
      <c r="I25" s="26" t="s">
        <v>786</v>
      </c>
      <c r="J25" s="35" t="s">
        <v>787</v>
      </c>
      <c r="K25" s="37">
        <v>17130</v>
      </c>
      <c r="L25" s="37">
        <v>17130</v>
      </c>
      <c r="M25" s="15">
        <v>0.21</v>
      </c>
      <c r="N25" s="37">
        <v>20727.3</v>
      </c>
      <c r="O25" s="26" t="s">
        <v>20</v>
      </c>
      <c r="P25" s="26"/>
      <c r="Q25" s="26"/>
      <c r="R25" s="26"/>
      <c r="S25" s="38"/>
    </row>
    <row r="26" spans="1:19" s="51" customFormat="1" ht="22.5" x14ac:dyDescent="0.25">
      <c r="A26" s="33" t="s">
        <v>326</v>
      </c>
      <c r="B26" s="26" t="s">
        <v>3382</v>
      </c>
      <c r="C26" s="26" t="s">
        <v>912</v>
      </c>
      <c r="D26" s="26" t="s">
        <v>326</v>
      </c>
      <c r="E26" s="26"/>
      <c r="F26" s="26"/>
      <c r="G26" s="35">
        <v>42423</v>
      </c>
      <c r="H26" s="26"/>
      <c r="I26" s="26" t="s">
        <v>423</v>
      </c>
      <c r="J26" s="35" t="s">
        <v>1256</v>
      </c>
      <c r="K26" s="37">
        <v>126.76</v>
      </c>
      <c r="L26" s="37">
        <v>115.24</v>
      </c>
      <c r="M26" s="15">
        <v>9.9965289829920367E-2</v>
      </c>
      <c r="N26" s="37">
        <v>126.76</v>
      </c>
      <c r="O26" s="26"/>
      <c r="P26" s="26"/>
      <c r="Q26" s="26"/>
      <c r="R26" s="26"/>
      <c r="S26" s="38"/>
    </row>
    <row r="27" spans="1:19" s="51" customFormat="1" ht="22.5" x14ac:dyDescent="0.25">
      <c r="A27" s="33" t="s">
        <v>382</v>
      </c>
      <c r="B27" s="26" t="s">
        <v>3383</v>
      </c>
      <c r="C27" s="26" t="s">
        <v>912</v>
      </c>
      <c r="D27" s="26" t="s">
        <v>382</v>
      </c>
      <c r="E27" s="26"/>
      <c r="F27" s="26"/>
      <c r="G27" s="35">
        <v>42440</v>
      </c>
      <c r="H27" s="26"/>
      <c r="I27" s="26" t="s">
        <v>1995</v>
      </c>
      <c r="J27" s="35" t="s">
        <v>1996</v>
      </c>
      <c r="K27" s="37">
        <v>6017.03</v>
      </c>
      <c r="L27" s="37">
        <v>6017.03</v>
      </c>
      <c r="M27" s="15">
        <v>0</v>
      </c>
      <c r="N27" s="37">
        <v>6017.03</v>
      </c>
      <c r="O27" s="26"/>
      <c r="P27" s="26"/>
      <c r="Q27" s="26"/>
      <c r="R27" s="26"/>
      <c r="S27" s="38"/>
    </row>
    <row r="28" spans="1:19" s="51" customFormat="1" ht="22.5" x14ac:dyDescent="0.25">
      <c r="A28" s="33" t="s">
        <v>382</v>
      </c>
      <c r="B28" s="26" t="s">
        <v>1994</v>
      </c>
      <c r="C28" s="26" t="s">
        <v>912</v>
      </c>
      <c r="D28" s="26" t="s">
        <v>382</v>
      </c>
      <c r="E28" s="26"/>
      <c r="F28" s="26"/>
      <c r="G28" s="35">
        <v>42440</v>
      </c>
      <c r="H28" s="26"/>
      <c r="I28" s="26" t="s">
        <v>1995</v>
      </c>
      <c r="J28" s="35" t="s">
        <v>1996</v>
      </c>
      <c r="K28" s="37">
        <v>14379.2</v>
      </c>
      <c r="L28" s="37">
        <v>14379.2</v>
      </c>
      <c r="M28" s="15">
        <v>0</v>
      </c>
      <c r="N28" s="37">
        <v>14379.2</v>
      </c>
      <c r="O28" s="26"/>
      <c r="P28" s="26"/>
      <c r="Q28" s="26"/>
      <c r="R28" s="26"/>
      <c r="S28" s="38"/>
    </row>
    <row r="29" spans="1:19" s="51" customFormat="1" ht="22.5" x14ac:dyDescent="0.25">
      <c r="A29" s="33" t="s">
        <v>326</v>
      </c>
      <c r="B29" s="26" t="s">
        <v>3384</v>
      </c>
      <c r="C29" s="26" t="s">
        <v>912</v>
      </c>
      <c r="D29" s="26" t="s">
        <v>326</v>
      </c>
      <c r="E29" s="26"/>
      <c r="F29" s="26"/>
      <c r="G29" s="35">
        <v>42460</v>
      </c>
      <c r="H29" s="26"/>
      <c r="I29" s="26" t="s">
        <v>423</v>
      </c>
      <c r="J29" s="35" t="s">
        <v>1256</v>
      </c>
      <c r="K29" s="37">
        <v>179.36</v>
      </c>
      <c r="L29" s="37">
        <v>159.82</v>
      </c>
      <c r="M29" s="15" t="s">
        <v>1698</v>
      </c>
      <c r="N29" s="37">
        <v>179.36</v>
      </c>
      <c r="O29" s="26"/>
      <c r="P29" s="26"/>
      <c r="Q29" s="26"/>
      <c r="R29" s="26"/>
      <c r="S29" s="38"/>
    </row>
    <row r="30" spans="1:19" s="51" customFormat="1" ht="22.5" x14ac:dyDescent="0.25">
      <c r="A30" s="33" t="s">
        <v>471</v>
      </c>
      <c r="B30" s="26" t="s">
        <v>3385</v>
      </c>
      <c r="C30" s="26" t="s">
        <v>912</v>
      </c>
      <c r="D30" s="26" t="s">
        <v>471</v>
      </c>
      <c r="E30" s="26"/>
      <c r="F30" s="26"/>
      <c r="G30" s="35">
        <v>42476</v>
      </c>
      <c r="H30" s="26"/>
      <c r="I30" s="26" t="s">
        <v>473</v>
      </c>
      <c r="J30" s="35" t="s">
        <v>1041</v>
      </c>
      <c r="K30" s="37">
        <v>268.32</v>
      </c>
      <c r="L30" s="37">
        <v>268.32</v>
      </c>
      <c r="M30" s="15">
        <v>0</v>
      </c>
      <c r="N30" s="37">
        <v>268.32</v>
      </c>
      <c r="O30" s="26"/>
      <c r="P30" s="26"/>
      <c r="Q30" s="26"/>
      <c r="R30" s="26"/>
      <c r="S30" s="38"/>
    </row>
    <row r="31" spans="1:19" s="51" customFormat="1" ht="22.5" x14ac:dyDescent="0.25">
      <c r="A31" s="33" t="s">
        <v>326</v>
      </c>
      <c r="B31" s="26" t="s">
        <v>3386</v>
      </c>
      <c r="C31" s="26" t="s">
        <v>912</v>
      </c>
      <c r="D31" s="26" t="s">
        <v>326</v>
      </c>
      <c r="E31" s="26"/>
      <c r="F31" s="26"/>
      <c r="G31" s="35">
        <v>42490</v>
      </c>
      <c r="H31" s="26"/>
      <c r="I31" s="26" t="s">
        <v>423</v>
      </c>
      <c r="J31" s="35" t="s">
        <v>1256</v>
      </c>
      <c r="K31" s="37">
        <v>140.18</v>
      </c>
      <c r="L31" s="37">
        <v>127.44</v>
      </c>
      <c r="M31" s="15">
        <v>9.9968612680477076E-2</v>
      </c>
      <c r="N31" s="37">
        <v>140.18</v>
      </c>
      <c r="O31" s="26"/>
      <c r="P31" s="26"/>
      <c r="Q31" s="26"/>
      <c r="R31" s="26"/>
      <c r="S31" s="38"/>
    </row>
    <row r="32" spans="1:19" s="51" customFormat="1" ht="22.5" x14ac:dyDescent="0.25">
      <c r="A32" s="33" t="s">
        <v>382</v>
      </c>
      <c r="B32" s="26">
        <v>0</v>
      </c>
      <c r="C32" s="26" t="s">
        <v>912</v>
      </c>
      <c r="D32" s="26" t="s">
        <v>382</v>
      </c>
      <c r="E32" s="26"/>
      <c r="F32" s="26"/>
      <c r="G32" s="35">
        <v>42498</v>
      </c>
      <c r="H32" s="26"/>
      <c r="I32" s="26" t="s">
        <v>1298</v>
      </c>
      <c r="J32" s="35" t="s">
        <v>1299</v>
      </c>
      <c r="K32" s="37">
        <v>253.62</v>
      </c>
      <c r="L32" s="37">
        <v>240.5</v>
      </c>
      <c r="M32" s="15">
        <v>0</v>
      </c>
      <c r="N32" s="37">
        <v>253.62</v>
      </c>
      <c r="O32" s="26"/>
      <c r="P32" s="26"/>
      <c r="Q32" s="26"/>
      <c r="R32" s="26"/>
      <c r="S32" s="38"/>
    </row>
    <row r="33" spans="1:19" s="51" customFormat="1" ht="22.5" x14ac:dyDescent="0.25">
      <c r="A33" s="33" t="s">
        <v>348</v>
      </c>
      <c r="B33" s="26" t="s">
        <v>3387</v>
      </c>
      <c r="C33" s="26" t="s">
        <v>912</v>
      </c>
      <c r="D33" s="26" t="s">
        <v>340</v>
      </c>
      <c r="E33" s="26"/>
      <c r="F33" s="26"/>
      <c r="G33" s="35">
        <v>42520</v>
      </c>
      <c r="H33" s="26"/>
      <c r="I33" s="26" t="s">
        <v>576</v>
      </c>
      <c r="J33" s="35" t="s">
        <v>1719</v>
      </c>
      <c r="K33" s="37">
        <v>1777.49</v>
      </c>
      <c r="L33" s="37">
        <v>1469</v>
      </c>
      <c r="M33" s="15">
        <v>0.20999999999999996</v>
      </c>
      <c r="N33" s="37">
        <v>1777.49</v>
      </c>
      <c r="O33" s="26"/>
      <c r="P33" s="26"/>
      <c r="Q33" s="26"/>
      <c r="R33" s="26"/>
      <c r="S33" s="38"/>
    </row>
    <row r="34" spans="1:19" s="51" customFormat="1" ht="22.5" x14ac:dyDescent="0.25">
      <c r="A34" s="33" t="s">
        <v>331</v>
      </c>
      <c r="B34" s="26" t="s">
        <v>3388</v>
      </c>
      <c r="C34" s="26" t="s">
        <v>912</v>
      </c>
      <c r="D34" s="26" t="s">
        <v>340</v>
      </c>
      <c r="E34" s="26"/>
      <c r="F34" s="26"/>
      <c r="G34" s="35">
        <v>42521</v>
      </c>
      <c r="H34" s="26"/>
      <c r="I34" s="26" t="s">
        <v>1251</v>
      </c>
      <c r="J34" s="35" t="s">
        <v>1252</v>
      </c>
      <c r="K34" s="37">
        <v>164.28</v>
      </c>
      <c r="L34" s="37">
        <v>135.77000000000001</v>
      </c>
      <c r="M34" s="15">
        <v>0.20998747882448243</v>
      </c>
      <c r="N34" s="37">
        <v>164.28</v>
      </c>
      <c r="O34" s="26"/>
      <c r="P34" s="26"/>
      <c r="Q34" s="26"/>
      <c r="R34" s="26"/>
      <c r="S34" s="38"/>
    </row>
    <row r="35" spans="1:19" s="51" customFormat="1" ht="22.5" x14ac:dyDescent="0.25">
      <c r="A35" s="33" t="s">
        <v>326</v>
      </c>
      <c r="B35" s="26" t="s">
        <v>3389</v>
      </c>
      <c r="C35" s="26" t="s">
        <v>912</v>
      </c>
      <c r="D35" s="26" t="s">
        <v>326</v>
      </c>
      <c r="E35" s="26"/>
      <c r="F35" s="26"/>
      <c r="G35" s="35">
        <v>42521</v>
      </c>
      <c r="H35" s="26"/>
      <c r="I35" s="26" t="s">
        <v>328</v>
      </c>
      <c r="J35" s="35" t="s">
        <v>1555</v>
      </c>
      <c r="K35" s="37">
        <v>75.849999999999994</v>
      </c>
      <c r="L35" s="37">
        <v>62.69</v>
      </c>
      <c r="M35" s="15">
        <v>0.20992183761365446</v>
      </c>
      <c r="N35" s="37">
        <v>75.849999999999994</v>
      </c>
      <c r="O35" s="26"/>
      <c r="P35" s="26"/>
      <c r="Q35" s="26"/>
      <c r="R35" s="26"/>
      <c r="S35" s="38"/>
    </row>
    <row r="36" spans="1:19" s="51" customFormat="1" ht="22.5" x14ac:dyDescent="0.25">
      <c r="A36" s="33" t="s">
        <v>471</v>
      </c>
      <c r="B36" s="26" t="s">
        <v>3390</v>
      </c>
      <c r="C36" s="26" t="s">
        <v>912</v>
      </c>
      <c r="D36" s="26" t="s">
        <v>471</v>
      </c>
      <c r="E36" s="26"/>
      <c r="F36" s="26"/>
      <c r="G36" s="35">
        <v>42521</v>
      </c>
      <c r="H36" s="26"/>
      <c r="I36" s="26" t="s">
        <v>2373</v>
      </c>
      <c r="J36" s="35" t="s">
        <v>2374</v>
      </c>
      <c r="K36" s="37">
        <v>8456.2099999999991</v>
      </c>
      <c r="L36" s="37">
        <v>6988.6</v>
      </c>
      <c r="M36" s="15">
        <v>0.21000057236070147</v>
      </c>
      <c r="N36" s="37">
        <v>8456.2099999999991</v>
      </c>
      <c r="O36" s="26"/>
      <c r="P36" s="26"/>
      <c r="Q36" s="26"/>
      <c r="R36" s="26"/>
      <c r="S36" s="38"/>
    </row>
    <row r="37" spans="1:19" s="51" customFormat="1" ht="22.5" x14ac:dyDescent="0.25">
      <c r="A37" s="33" t="s">
        <v>326</v>
      </c>
      <c r="B37" s="26" t="s">
        <v>3391</v>
      </c>
      <c r="C37" s="26" t="s">
        <v>912</v>
      </c>
      <c r="D37" s="26" t="s">
        <v>326</v>
      </c>
      <c r="E37" s="26"/>
      <c r="F37" s="26"/>
      <c r="G37" s="35">
        <v>42521</v>
      </c>
      <c r="H37" s="26"/>
      <c r="I37" s="26" t="s">
        <v>423</v>
      </c>
      <c r="J37" s="35" t="s">
        <v>1256</v>
      </c>
      <c r="K37" s="37">
        <v>140.18</v>
      </c>
      <c r="L37" s="37">
        <v>127.44</v>
      </c>
      <c r="M37" s="15">
        <v>9.9968612680477076E-2</v>
      </c>
      <c r="N37" s="37">
        <v>140.18</v>
      </c>
      <c r="O37" s="26"/>
      <c r="P37" s="26"/>
      <c r="Q37" s="26"/>
      <c r="R37" s="26"/>
      <c r="S37" s="38"/>
    </row>
    <row r="38" spans="1:19" s="51" customFormat="1" ht="22.5" x14ac:dyDescent="0.25">
      <c r="A38" s="33" t="s">
        <v>326</v>
      </c>
      <c r="B38" s="26" t="s">
        <v>3392</v>
      </c>
      <c r="C38" s="26" t="s">
        <v>912</v>
      </c>
      <c r="D38" s="26" t="s">
        <v>326</v>
      </c>
      <c r="E38" s="26"/>
      <c r="F38" s="26"/>
      <c r="G38" s="35">
        <v>42521</v>
      </c>
      <c r="H38" s="26"/>
      <c r="I38" s="26" t="s">
        <v>3393</v>
      </c>
      <c r="J38" s="35" t="s">
        <v>3394</v>
      </c>
      <c r="K38" s="37">
        <v>640.09</v>
      </c>
      <c r="L38" s="37">
        <v>529</v>
      </c>
      <c r="M38" s="15">
        <v>0.20999999999999996</v>
      </c>
      <c r="N38" s="37">
        <v>640.09</v>
      </c>
      <c r="O38" s="26"/>
      <c r="P38" s="26"/>
      <c r="Q38" s="26"/>
      <c r="R38" s="26"/>
      <c r="S38" s="38"/>
    </row>
    <row r="39" spans="1:19" s="51" customFormat="1" ht="22.5" x14ac:dyDescent="0.25">
      <c r="A39" s="33" t="s">
        <v>336</v>
      </c>
      <c r="B39" s="26" t="s">
        <v>3395</v>
      </c>
      <c r="C39" s="26" t="s">
        <v>912</v>
      </c>
      <c r="D39" s="26" t="s">
        <v>336</v>
      </c>
      <c r="E39" s="26"/>
      <c r="F39" s="26"/>
      <c r="G39" s="35">
        <v>42522</v>
      </c>
      <c r="H39" s="26"/>
      <c r="I39" s="26" t="s">
        <v>338</v>
      </c>
      <c r="J39" s="35" t="s">
        <v>922</v>
      </c>
      <c r="K39" s="37">
        <v>381.08</v>
      </c>
      <c r="L39" s="37">
        <v>314.94</v>
      </c>
      <c r="M39" s="15">
        <v>0.21000825554073788</v>
      </c>
      <c r="N39" s="37">
        <v>381.08</v>
      </c>
      <c r="O39" s="26"/>
      <c r="P39" s="26"/>
      <c r="Q39" s="26"/>
      <c r="R39" s="26"/>
      <c r="S39" s="38"/>
    </row>
    <row r="40" spans="1:19" s="51" customFormat="1" ht="22.5" x14ac:dyDescent="0.25">
      <c r="A40" s="33" t="s">
        <v>382</v>
      </c>
      <c r="B40" s="26" t="s">
        <v>3396</v>
      </c>
      <c r="C40" s="26" t="s">
        <v>912</v>
      </c>
      <c r="D40" s="26" t="s">
        <v>382</v>
      </c>
      <c r="E40" s="26"/>
      <c r="F40" s="26"/>
      <c r="G40" s="35">
        <v>42522</v>
      </c>
      <c r="H40" s="26"/>
      <c r="I40" s="26" t="s">
        <v>1056</v>
      </c>
      <c r="J40" s="35" t="s">
        <v>1057</v>
      </c>
      <c r="K40" s="37">
        <v>45.27</v>
      </c>
      <c r="L40" s="37">
        <v>45.27</v>
      </c>
      <c r="M40" s="15">
        <v>0</v>
      </c>
      <c r="N40" s="37">
        <v>45.27</v>
      </c>
      <c r="O40" s="26"/>
      <c r="P40" s="26"/>
      <c r="Q40" s="26"/>
      <c r="R40" s="26"/>
      <c r="S40" s="38"/>
    </row>
    <row r="41" spans="1:19" s="51" customFormat="1" ht="22.5" x14ac:dyDescent="0.25">
      <c r="A41" s="33" t="s">
        <v>340</v>
      </c>
      <c r="B41" s="26" t="s">
        <v>3397</v>
      </c>
      <c r="C41" s="26" t="s">
        <v>912</v>
      </c>
      <c r="D41" s="26" t="s">
        <v>340</v>
      </c>
      <c r="E41" s="26"/>
      <c r="F41" s="26"/>
      <c r="G41" s="35">
        <v>42522</v>
      </c>
      <c r="H41" s="26"/>
      <c r="I41" s="26" t="s">
        <v>342</v>
      </c>
      <c r="J41" s="35" t="s">
        <v>918</v>
      </c>
      <c r="K41" s="37">
        <v>44.3</v>
      </c>
      <c r="L41" s="37">
        <v>36.61</v>
      </c>
      <c r="M41" s="15">
        <v>0.21005189838841831</v>
      </c>
      <c r="N41" s="37">
        <v>44.3</v>
      </c>
      <c r="O41" s="26"/>
      <c r="P41" s="26"/>
      <c r="Q41" s="26"/>
      <c r="R41" s="26"/>
      <c r="S41" s="38"/>
    </row>
    <row r="42" spans="1:19" s="51" customFormat="1" ht="22.5" x14ac:dyDescent="0.25">
      <c r="A42" s="33" t="s">
        <v>382</v>
      </c>
      <c r="B42" s="26" t="s">
        <v>3398</v>
      </c>
      <c r="C42" s="26" t="s">
        <v>912</v>
      </c>
      <c r="D42" s="26" t="s">
        <v>382</v>
      </c>
      <c r="E42" s="26"/>
      <c r="F42" s="26"/>
      <c r="G42" s="35">
        <v>42535</v>
      </c>
      <c r="H42" s="26"/>
      <c r="I42" s="26" t="s">
        <v>1359</v>
      </c>
      <c r="J42" s="35" t="s">
        <v>2944</v>
      </c>
      <c r="K42" s="37">
        <v>52.52</v>
      </c>
      <c r="L42" s="37">
        <v>52.52</v>
      </c>
      <c r="M42" s="15">
        <v>0</v>
      </c>
      <c r="N42" s="37">
        <v>52.52</v>
      </c>
      <c r="O42" s="26"/>
      <c r="P42" s="26"/>
      <c r="Q42" s="26"/>
      <c r="R42" s="26"/>
      <c r="S42" s="38"/>
    </row>
    <row r="43" spans="1:19" s="51" customFormat="1" ht="22.5" x14ac:dyDescent="0.25">
      <c r="A43" s="33" t="s">
        <v>471</v>
      </c>
      <c r="B43" s="26" t="s">
        <v>3399</v>
      </c>
      <c r="C43" s="26" t="s">
        <v>912</v>
      </c>
      <c r="D43" s="26" t="s">
        <v>471</v>
      </c>
      <c r="E43" s="26"/>
      <c r="F43" s="26"/>
      <c r="G43" s="35">
        <v>42537</v>
      </c>
      <c r="H43" s="26"/>
      <c r="I43" s="26" t="s">
        <v>1261</v>
      </c>
      <c r="J43" s="35" t="s">
        <v>1262</v>
      </c>
      <c r="K43" s="37">
        <v>127.05</v>
      </c>
      <c r="L43" s="37">
        <v>105</v>
      </c>
      <c r="M43" s="15">
        <v>0.20999999999999996</v>
      </c>
      <c r="N43" s="37">
        <v>127.05</v>
      </c>
      <c r="O43" s="26"/>
      <c r="P43" s="26"/>
      <c r="Q43" s="26"/>
      <c r="R43" s="26"/>
      <c r="S43" s="38"/>
    </row>
    <row r="44" spans="1:19" s="51" customFormat="1" ht="22.5" x14ac:dyDescent="0.25">
      <c r="A44" s="33" t="s">
        <v>326</v>
      </c>
      <c r="B44" s="26" t="s">
        <v>3400</v>
      </c>
      <c r="C44" s="26" t="s">
        <v>912</v>
      </c>
      <c r="D44" s="26" t="s">
        <v>326</v>
      </c>
      <c r="E44" s="26"/>
      <c r="F44" s="26"/>
      <c r="G44" s="35">
        <v>42539</v>
      </c>
      <c r="H44" s="26"/>
      <c r="I44" s="26" t="s">
        <v>3401</v>
      </c>
      <c r="J44" s="35" t="s">
        <v>3402</v>
      </c>
      <c r="K44" s="37">
        <v>222</v>
      </c>
      <c r="L44" s="37">
        <v>183.47</v>
      </c>
      <c r="M44" s="15">
        <v>0.21000708562707793</v>
      </c>
      <c r="N44" s="37">
        <v>222</v>
      </c>
      <c r="O44" s="26"/>
      <c r="P44" s="26"/>
      <c r="Q44" s="26"/>
      <c r="R44" s="26"/>
      <c r="S44" s="38"/>
    </row>
    <row r="45" spans="1:19" s="51" customFormat="1" ht="22.5" x14ac:dyDescent="0.25">
      <c r="A45" s="33" t="s">
        <v>331</v>
      </c>
      <c r="B45" s="26" t="s">
        <v>3403</v>
      </c>
      <c r="C45" s="26" t="s">
        <v>912</v>
      </c>
      <c r="D45" s="26" t="s">
        <v>340</v>
      </c>
      <c r="E45" s="26"/>
      <c r="F45" s="26"/>
      <c r="G45" s="35">
        <v>42551</v>
      </c>
      <c r="H45" s="26"/>
      <c r="I45" s="26" t="s">
        <v>1251</v>
      </c>
      <c r="J45" s="35" t="s">
        <v>1252</v>
      </c>
      <c r="K45" s="37">
        <v>196.55</v>
      </c>
      <c r="L45" s="37">
        <v>162.44</v>
      </c>
      <c r="M45" s="15">
        <v>0.20998522531396224</v>
      </c>
      <c r="N45" s="37">
        <v>196.55</v>
      </c>
      <c r="O45" s="26"/>
      <c r="P45" s="26"/>
      <c r="Q45" s="26"/>
      <c r="R45" s="26"/>
      <c r="S45" s="38"/>
    </row>
    <row r="46" spans="1:19" s="51" customFormat="1" ht="22.5" x14ac:dyDescent="0.25">
      <c r="A46" s="33" t="s">
        <v>326</v>
      </c>
      <c r="B46" s="26" t="s">
        <v>3404</v>
      </c>
      <c r="C46" s="26" t="s">
        <v>912</v>
      </c>
      <c r="D46" s="26" t="s">
        <v>326</v>
      </c>
      <c r="E46" s="26"/>
      <c r="F46" s="26"/>
      <c r="G46" s="35">
        <v>42551</v>
      </c>
      <c r="H46" s="26"/>
      <c r="I46" s="26" t="s">
        <v>436</v>
      </c>
      <c r="J46" s="35" t="s">
        <v>1254</v>
      </c>
      <c r="K46" s="37">
        <v>719.95</v>
      </c>
      <c r="L46" s="37">
        <v>595</v>
      </c>
      <c r="M46" s="15">
        <v>0.21000000000000019</v>
      </c>
      <c r="N46" s="37">
        <v>719.95</v>
      </c>
      <c r="O46" s="26"/>
      <c r="P46" s="26"/>
      <c r="Q46" s="26"/>
      <c r="R46" s="26"/>
      <c r="S46" s="38"/>
    </row>
    <row r="47" spans="1:19" s="51" customFormat="1" ht="22.5" x14ac:dyDescent="0.25">
      <c r="A47" s="33" t="s">
        <v>326</v>
      </c>
      <c r="B47" s="26" t="s">
        <v>3405</v>
      </c>
      <c r="C47" s="26" t="s">
        <v>912</v>
      </c>
      <c r="D47" s="26" t="s">
        <v>326</v>
      </c>
      <c r="E47" s="26"/>
      <c r="F47" s="26"/>
      <c r="G47" s="35">
        <v>42551</v>
      </c>
      <c r="H47" s="26"/>
      <c r="I47" s="26" t="s">
        <v>423</v>
      </c>
      <c r="J47" s="35" t="s">
        <v>1256</v>
      </c>
      <c r="K47" s="37">
        <v>230.84</v>
      </c>
      <c r="L47" s="37">
        <v>206.62</v>
      </c>
      <c r="M47" s="15" t="s">
        <v>1698</v>
      </c>
      <c r="N47" s="37">
        <v>230.84</v>
      </c>
      <c r="O47" s="26"/>
      <c r="P47" s="26"/>
      <c r="Q47" s="26"/>
      <c r="R47" s="26"/>
      <c r="S47" s="38"/>
    </row>
    <row r="48" spans="1:19" s="51" customFormat="1" ht="22.5" x14ac:dyDescent="0.25">
      <c r="A48" s="33" t="s">
        <v>336</v>
      </c>
      <c r="B48" s="26" t="s">
        <v>3406</v>
      </c>
      <c r="C48" s="26" t="s">
        <v>912</v>
      </c>
      <c r="D48" s="26" t="s">
        <v>336</v>
      </c>
      <c r="E48" s="26"/>
      <c r="F48" s="26"/>
      <c r="G48" s="35">
        <v>42551</v>
      </c>
      <c r="H48" s="26"/>
      <c r="I48" s="26" t="s">
        <v>1023</v>
      </c>
      <c r="J48" s="35" t="s">
        <v>1024</v>
      </c>
      <c r="K48" s="37">
        <v>2548.94</v>
      </c>
      <c r="L48" s="37">
        <v>2106.56</v>
      </c>
      <c r="M48" s="15">
        <v>0.21000113929819242</v>
      </c>
      <c r="N48" s="37">
        <v>2548.94</v>
      </c>
      <c r="O48" s="26"/>
      <c r="P48" s="26"/>
      <c r="Q48" s="26"/>
      <c r="R48" s="26"/>
      <c r="S48" s="38"/>
    </row>
    <row r="49" spans="1:19" s="51" customFormat="1" ht="22.5" x14ac:dyDescent="0.25">
      <c r="A49" s="33" t="s">
        <v>471</v>
      </c>
      <c r="B49" s="26" t="s">
        <v>3407</v>
      </c>
      <c r="C49" s="26" t="s">
        <v>912</v>
      </c>
      <c r="D49" s="26" t="s">
        <v>471</v>
      </c>
      <c r="E49" s="26"/>
      <c r="F49" s="26"/>
      <c r="G49" s="35">
        <v>42551</v>
      </c>
      <c r="H49" s="26"/>
      <c r="I49" s="26" t="s">
        <v>1261</v>
      </c>
      <c r="J49" s="35" t="s">
        <v>1262</v>
      </c>
      <c r="K49" s="37">
        <v>42.35</v>
      </c>
      <c r="L49" s="37">
        <v>35</v>
      </c>
      <c r="M49" s="15">
        <v>0.20999999999999996</v>
      </c>
      <c r="N49" s="37">
        <v>42.35</v>
      </c>
      <c r="O49" s="26"/>
      <c r="P49" s="26"/>
      <c r="Q49" s="26"/>
      <c r="R49" s="26"/>
      <c r="S49" s="38"/>
    </row>
    <row r="50" spans="1:19" s="51" customFormat="1" ht="22.5" x14ac:dyDescent="0.25">
      <c r="A50" s="33" t="s">
        <v>500</v>
      </c>
      <c r="B50" s="26" t="s">
        <v>3408</v>
      </c>
      <c r="C50" s="26" t="s">
        <v>912</v>
      </c>
      <c r="D50" s="26" t="s">
        <v>500</v>
      </c>
      <c r="E50" s="26"/>
      <c r="F50" s="26"/>
      <c r="G50" s="35">
        <v>42552</v>
      </c>
      <c r="H50" s="26"/>
      <c r="I50" s="26" t="s">
        <v>3409</v>
      </c>
      <c r="J50" s="35" t="s">
        <v>3410</v>
      </c>
      <c r="K50" s="37">
        <v>0.31</v>
      </c>
      <c r="L50" s="37">
        <v>0.31</v>
      </c>
      <c r="M50" s="15">
        <v>0</v>
      </c>
      <c r="N50" s="37">
        <v>0.31</v>
      </c>
      <c r="O50" s="26"/>
      <c r="P50" s="26"/>
      <c r="Q50" s="26"/>
      <c r="R50" s="26"/>
      <c r="S50" s="38"/>
    </row>
    <row r="51" spans="1:19" s="51" customFormat="1" ht="22.5" x14ac:dyDescent="0.25">
      <c r="A51" s="33" t="s">
        <v>500</v>
      </c>
      <c r="B51" s="26" t="s">
        <v>3411</v>
      </c>
      <c r="C51" s="26" t="s">
        <v>912</v>
      </c>
      <c r="D51" s="26" t="s">
        <v>500</v>
      </c>
      <c r="E51" s="26"/>
      <c r="F51" s="26"/>
      <c r="G51" s="35">
        <v>42552</v>
      </c>
      <c r="H51" s="26"/>
      <c r="I51" s="26" t="s">
        <v>3412</v>
      </c>
      <c r="J51" s="35" t="s">
        <v>3413</v>
      </c>
      <c r="K51" s="37">
        <v>2049</v>
      </c>
      <c r="L51" s="37">
        <v>2049</v>
      </c>
      <c r="M51" s="15">
        <v>0</v>
      </c>
      <c r="N51" s="37">
        <v>2049</v>
      </c>
      <c r="O51" s="26"/>
      <c r="P51" s="26"/>
      <c r="Q51" s="26"/>
      <c r="R51" s="26"/>
      <c r="S51" s="38"/>
    </row>
    <row r="52" spans="1:19" s="51" customFormat="1" ht="22.5" x14ac:dyDescent="0.25">
      <c r="A52" s="33" t="s">
        <v>500</v>
      </c>
      <c r="B52" s="26" t="s">
        <v>3414</v>
      </c>
      <c r="C52" s="26" t="s">
        <v>912</v>
      </c>
      <c r="D52" s="26" t="s">
        <v>500</v>
      </c>
      <c r="E52" s="26"/>
      <c r="F52" s="26"/>
      <c r="G52" s="35">
        <v>42552</v>
      </c>
      <c r="H52" s="26"/>
      <c r="I52" s="26" t="s">
        <v>3412</v>
      </c>
      <c r="J52" s="35" t="s">
        <v>3413</v>
      </c>
      <c r="K52" s="37">
        <v>0.31</v>
      </c>
      <c r="L52" s="37">
        <v>0.31</v>
      </c>
      <c r="M52" s="15">
        <v>0</v>
      </c>
      <c r="N52" s="37">
        <v>0.31</v>
      </c>
      <c r="O52" s="26"/>
      <c r="P52" s="26"/>
      <c r="Q52" s="26"/>
      <c r="R52" s="26"/>
      <c r="S52" s="38"/>
    </row>
    <row r="53" spans="1:19" s="51" customFormat="1" ht="22.5" x14ac:dyDescent="0.25">
      <c r="A53" s="33" t="s">
        <v>500</v>
      </c>
      <c r="B53" s="26" t="s">
        <v>3415</v>
      </c>
      <c r="C53" s="26" t="s">
        <v>912</v>
      </c>
      <c r="D53" s="26" t="s">
        <v>500</v>
      </c>
      <c r="E53" s="26"/>
      <c r="F53" s="26"/>
      <c r="G53" s="35">
        <v>42552</v>
      </c>
      <c r="H53" s="26"/>
      <c r="I53" s="26" t="s">
        <v>3416</v>
      </c>
      <c r="J53" s="35" t="s">
        <v>3417</v>
      </c>
      <c r="K53" s="37">
        <v>160.63999999999999</v>
      </c>
      <c r="L53" s="37">
        <v>160.63999999999999</v>
      </c>
      <c r="M53" s="15">
        <v>0</v>
      </c>
      <c r="N53" s="37">
        <v>160.63999999999999</v>
      </c>
      <c r="O53" s="26"/>
      <c r="P53" s="26"/>
      <c r="Q53" s="26"/>
      <c r="R53" s="26"/>
      <c r="S53" s="38"/>
    </row>
    <row r="54" spans="1:19" s="51" customFormat="1" ht="22.5" x14ac:dyDescent="0.25">
      <c r="A54" s="33" t="s">
        <v>500</v>
      </c>
      <c r="B54" s="26" t="s">
        <v>3418</v>
      </c>
      <c r="C54" s="26" t="s">
        <v>912</v>
      </c>
      <c r="D54" s="26" t="s">
        <v>500</v>
      </c>
      <c r="E54" s="26"/>
      <c r="F54" s="26"/>
      <c r="G54" s="35">
        <v>42552</v>
      </c>
      <c r="H54" s="26"/>
      <c r="I54" s="26" t="s">
        <v>3419</v>
      </c>
      <c r="J54" s="35" t="s">
        <v>3420</v>
      </c>
      <c r="K54" s="37">
        <v>117.8</v>
      </c>
      <c r="L54" s="37">
        <v>117.8</v>
      </c>
      <c r="M54" s="15">
        <v>0</v>
      </c>
      <c r="N54" s="37">
        <v>117.8</v>
      </c>
      <c r="O54" s="26"/>
      <c r="P54" s="26"/>
      <c r="Q54" s="26"/>
      <c r="R54" s="26"/>
      <c r="S54" s="38"/>
    </row>
    <row r="55" spans="1:19" s="51" customFormat="1" ht="22.5" x14ac:dyDescent="0.25">
      <c r="A55" s="33" t="s">
        <v>340</v>
      </c>
      <c r="B55" s="26" t="s">
        <v>3421</v>
      </c>
      <c r="C55" s="26" t="s">
        <v>912</v>
      </c>
      <c r="D55" s="26" t="s">
        <v>340</v>
      </c>
      <c r="E55" s="26"/>
      <c r="F55" s="26"/>
      <c r="G55" s="35">
        <v>42552</v>
      </c>
      <c r="H55" s="26"/>
      <c r="I55" s="26" t="s">
        <v>391</v>
      </c>
      <c r="J55" s="35" t="s">
        <v>1897</v>
      </c>
      <c r="K55" s="37">
        <v>78.650000000000006</v>
      </c>
      <c r="L55" s="37">
        <v>65</v>
      </c>
      <c r="M55" s="15">
        <v>0.21000000000000019</v>
      </c>
      <c r="N55" s="37">
        <v>78.650000000000006</v>
      </c>
      <c r="O55" s="26"/>
      <c r="P55" s="26"/>
      <c r="Q55" s="26"/>
      <c r="R55" s="26"/>
      <c r="S55" s="38"/>
    </row>
    <row r="56" spans="1:19" s="51" customFormat="1" ht="22.5" x14ac:dyDescent="0.25">
      <c r="A56" s="33" t="s">
        <v>326</v>
      </c>
      <c r="B56" s="26" t="s">
        <v>3422</v>
      </c>
      <c r="C56" s="26" t="s">
        <v>912</v>
      </c>
      <c r="D56" s="26" t="s">
        <v>326</v>
      </c>
      <c r="E56" s="26"/>
      <c r="F56" s="26"/>
      <c r="G56" s="35">
        <v>42552</v>
      </c>
      <c r="H56" s="26"/>
      <c r="I56" s="26" t="s">
        <v>1571</v>
      </c>
      <c r="J56" s="35" t="s">
        <v>1572</v>
      </c>
      <c r="K56" s="37">
        <v>1030.57</v>
      </c>
      <c r="L56" s="37">
        <v>851.71</v>
      </c>
      <c r="M56" s="15">
        <v>0.21000105669770219</v>
      </c>
      <c r="N56" s="37">
        <v>1030.57</v>
      </c>
      <c r="O56" s="26"/>
      <c r="P56" s="26"/>
      <c r="Q56" s="26"/>
      <c r="R56" s="26"/>
      <c r="S56" s="38"/>
    </row>
    <row r="57" spans="1:19" s="51" customFormat="1" ht="22.5" x14ac:dyDescent="0.25">
      <c r="A57" s="33" t="s">
        <v>500</v>
      </c>
      <c r="B57" s="26" t="s">
        <v>3423</v>
      </c>
      <c r="C57" s="26" t="s">
        <v>912</v>
      </c>
      <c r="D57" s="26" t="s">
        <v>500</v>
      </c>
      <c r="E57" s="26"/>
      <c r="F57" s="26"/>
      <c r="G57" s="35">
        <v>42552</v>
      </c>
      <c r="H57" s="26"/>
      <c r="I57" s="26" t="s">
        <v>3424</v>
      </c>
      <c r="J57" s="35" t="s">
        <v>3425</v>
      </c>
      <c r="K57" s="37">
        <v>576.94000000000005</v>
      </c>
      <c r="L57" s="37">
        <v>576.94000000000005</v>
      </c>
      <c r="M57" s="15">
        <v>0</v>
      </c>
      <c r="N57" s="37">
        <v>576.94000000000005</v>
      </c>
      <c r="O57" s="26"/>
      <c r="P57" s="26"/>
      <c r="Q57" s="26"/>
      <c r="R57" s="26"/>
      <c r="S57" s="38"/>
    </row>
    <row r="58" spans="1:19" s="51" customFormat="1" ht="22.5" x14ac:dyDescent="0.25">
      <c r="A58" s="33" t="s">
        <v>500</v>
      </c>
      <c r="B58" s="26" t="s">
        <v>3426</v>
      </c>
      <c r="C58" s="26" t="s">
        <v>912</v>
      </c>
      <c r="D58" s="26" t="s">
        <v>500</v>
      </c>
      <c r="E58" s="26"/>
      <c r="F58" s="26"/>
      <c r="G58" s="35">
        <v>42552</v>
      </c>
      <c r="H58" s="26"/>
      <c r="I58" s="26" t="s">
        <v>3427</v>
      </c>
      <c r="J58" s="35" t="s">
        <v>3428</v>
      </c>
      <c r="K58" s="37">
        <v>697.21</v>
      </c>
      <c r="L58" s="37">
        <v>697.21</v>
      </c>
      <c r="M58" s="15">
        <v>0</v>
      </c>
      <c r="N58" s="37">
        <v>697.21</v>
      </c>
      <c r="O58" s="26"/>
      <c r="P58" s="26"/>
      <c r="Q58" s="26"/>
      <c r="R58" s="26"/>
      <c r="S58" s="38"/>
    </row>
    <row r="59" spans="1:19" s="51" customFormat="1" ht="22.5" x14ac:dyDescent="0.25">
      <c r="A59" s="33" t="s">
        <v>500</v>
      </c>
      <c r="B59" s="26" t="s">
        <v>3429</v>
      </c>
      <c r="C59" s="26" t="s">
        <v>912</v>
      </c>
      <c r="D59" s="26" t="s">
        <v>500</v>
      </c>
      <c r="E59" s="26"/>
      <c r="F59" s="26"/>
      <c r="G59" s="35">
        <v>42552</v>
      </c>
      <c r="H59" s="26"/>
      <c r="I59" s="26" t="s">
        <v>3430</v>
      </c>
      <c r="J59" s="35" t="s">
        <v>3431</v>
      </c>
      <c r="K59" s="37">
        <v>346.91</v>
      </c>
      <c r="L59" s="37">
        <v>346.91</v>
      </c>
      <c r="M59" s="15">
        <v>0</v>
      </c>
      <c r="N59" s="37">
        <v>346.91</v>
      </c>
      <c r="O59" s="26"/>
      <c r="P59" s="26"/>
      <c r="Q59" s="26"/>
      <c r="R59" s="26"/>
      <c r="S59" s="38"/>
    </row>
    <row r="60" spans="1:19" s="51" customFormat="1" ht="22.5" x14ac:dyDescent="0.25">
      <c r="A60" s="33" t="s">
        <v>500</v>
      </c>
      <c r="B60" s="26" t="s">
        <v>3432</v>
      </c>
      <c r="C60" s="26" t="s">
        <v>912</v>
      </c>
      <c r="D60" s="26" t="s">
        <v>500</v>
      </c>
      <c r="E60" s="26"/>
      <c r="F60" s="26"/>
      <c r="G60" s="35">
        <v>42552</v>
      </c>
      <c r="H60" s="26"/>
      <c r="I60" s="26" t="s">
        <v>3433</v>
      </c>
      <c r="J60" s="35" t="s">
        <v>3434</v>
      </c>
      <c r="K60" s="37">
        <v>346.91</v>
      </c>
      <c r="L60" s="37">
        <v>346.91</v>
      </c>
      <c r="M60" s="15">
        <v>0</v>
      </c>
      <c r="N60" s="37">
        <v>346.91</v>
      </c>
      <c r="O60" s="26"/>
      <c r="P60" s="26"/>
      <c r="Q60" s="26"/>
      <c r="R60" s="26"/>
      <c r="S60" s="38"/>
    </row>
    <row r="61" spans="1:19" s="51" customFormat="1" ht="22.5" x14ac:dyDescent="0.25">
      <c r="A61" s="33" t="s">
        <v>500</v>
      </c>
      <c r="B61" s="26" t="s">
        <v>3435</v>
      </c>
      <c r="C61" s="26" t="s">
        <v>912</v>
      </c>
      <c r="D61" s="26" t="s">
        <v>500</v>
      </c>
      <c r="E61" s="26"/>
      <c r="F61" s="26"/>
      <c r="G61" s="35">
        <v>42552</v>
      </c>
      <c r="H61" s="26"/>
      <c r="I61" s="26" t="s">
        <v>3436</v>
      </c>
      <c r="J61" s="35" t="s">
        <v>3437</v>
      </c>
      <c r="K61" s="37">
        <v>1162.17</v>
      </c>
      <c r="L61" s="37">
        <v>1162.17</v>
      </c>
      <c r="M61" s="15">
        <v>0</v>
      </c>
      <c r="N61" s="37">
        <v>1162.17</v>
      </c>
      <c r="O61" s="26"/>
      <c r="P61" s="26"/>
      <c r="Q61" s="26"/>
      <c r="R61" s="26"/>
      <c r="S61" s="38"/>
    </row>
    <row r="62" spans="1:19" s="51" customFormat="1" ht="22.5" x14ac:dyDescent="0.25">
      <c r="A62" s="33" t="s">
        <v>331</v>
      </c>
      <c r="B62" s="26" t="s">
        <v>3438</v>
      </c>
      <c r="C62" s="26" t="s">
        <v>912</v>
      </c>
      <c r="D62" s="26" t="s">
        <v>331</v>
      </c>
      <c r="E62" s="26"/>
      <c r="F62" s="26"/>
      <c r="G62" s="35">
        <v>42552</v>
      </c>
      <c r="H62" s="26"/>
      <c r="I62" s="26" t="s">
        <v>333</v>
      </c>
      <c r="J62" s="35" t="s">
        <v>915</v>
      </c>
      <c r="K62" s="37">
        <v>98.53</v>
      </c>
      <c r="L62" s="37">
        <v>81.430000000000007</v>
      </c>
      <c r="M62" s="15">
        <v>0.20999631585410783</v>
      </c>
      <c r="N62" s="37">
        <v>98.53</v>
      </c>
      <c r="O62" s="26"/>
      <c r="P62" s="26"/>
      <c r="Q62" s="26"/>
      <c r="R62" s="26"/>
      <c r="S62" s="38"/>
    </row>
    <row r="63" spans="1:19" s="51" customFormat="1" ht="22.5" x14ac:dyDescent="0.25">
      <c r="A63" s="33" t="s">
        <v>331</v>
      </c>
      <c r="B63" s="26" t="s">
        <v>3439</v>
      </c>
      <c r="C63" s="26" t="s">
        <v>912</v>
      </c>
      <c r="D63" s="26" t="s">
        <v>331</v>
      </c>
      <c r="E63" s="26"/>
      <c r="F63" s="26"/>
      <c r="G63" s="35">
        <v>42552</v>
      </c>
      <c r="H63" s="26"/>
      <c r="I63" s="26" t="s">
        <v>333</v>
      </c>
      <c r="J63" s="35" t="s">
        <v>915</v>
      </c>
      <c r="K63" s="37">
        <v>350.52</v>
      </c>
      <c r="L63" s="37">
        <v>289.69</v>
      </c>
      <c r="M63" s="15">
        <v>0.20998308536711652</v>
      </c>
      <c r="N63" s="37">
        <v>350.52</v>
      </c>
      <c r="O63" s="26"/>
      <c r="P63" s="26"/>
      <c r="Q63" s="26"/>
      <c r="R63" s="26"/>
      <c r="S63" s="38"/>
    </row>
    <row r="64" spans="1:19" s="51" customFormat="1" ht="22.5" x14ac:dyDescent="0.25">
      <c r="A64" s="33" t="s">
        <v>500</v>
      </c>
      <c r="B64" s="26" t="s">
        <v>3440</v>
      </c>
      <c r="C64" s="26" t="s">
        <v>912</v>
      </c>
      <c r="D64" s="26" t="s">
        <v>500</v>
      </c>
      <c r="E64" s="26"/>
      <c r="F64" s="26"/>
      <c r="G64" s="35">
        <v>42552</v>
      </c>
      <c r="H64" s="26"/>
      <c r="I64" s="26" t="s">
        <v>2242</v>
      </c>
      <c r="J64" s="35" t="s">
        <v>2243</v>
      </c>
      <c r="K64" s="37">
        <v>549</v>
      </c>
      <c r="L64" s="37">
        <v>549</v>
      </c>
      <c r="M64" s="15">
        <v>0</v>
      </c>
      <c r="N64" s="37">
        <v>549</v>
      </c>
      <c r="O64" s="26"/>
      <c r="P64" s="26"/>
      <c r="Q64" s="26"/>
      <c r="R64" s="26"/>
      <c r="S64" s="38"/>
    </row>
    <row r="65" spans="1:19" s="51" customFormat="1" ht="22.5" x14ac:dyDescent="0.25">
      <c r="A65" s="33" t="s">
        <v>500</v>
      </c>
      <c r="B65" s="26" t="s">
        <v>3440</v>
      </c>
      <c r="C65" s="26" t="s">
        <v>912</v>
      </c>
      <c r="D65" s="26" t="s">
        <v>500</v>
      </c>
      <c r="E65" s="26"/>
      <c r="F65" s="26"/>
      <c r="G65" s="35">
        <v>42552</v>
      </c>
      <c r="H65" s="26"/>
      <c r="I65" s="26" t="s">
        <v>2242</v>
      </c>
      <c r="J65" s="35" t="s">
        <v>2243</v>
      </c>
      <c r="K65" s="37">
        <v>23.03</v>
      </c>
      <c r="L65" s="37">
        <v>23.03</v>
      </c>
      <c r="M65" s="15">
        <v>0</v>
      </c>
      <c r="N65" s="37">
        <v>23.03</v>
      </c>
      <c r="O65" s="26"/>
      <c r="P65" s="26"/>
      <c r="Q65" s="26"/>
      <c r="R65" s="26"/>
      <c r="S65" s="38"/>
    </row>
    <row r="66" spans="1:19" s="51" customFormat="1" ht="22.5" x14ac:dyDescent="0.25">
      <c r="A66" s="33" t="s">
        <v>500</v>
      </c>
      <c r="B66" s="26" t="s">
        <v>3440</v>
      </c>
      <c r="C66" s="26" t="s">
        <v>912</v>
      </c>
      <c r="D66" s="26" t="s">
        <v>500</v>
      </c>
      <c r="E66" s="26"/>
      <c r="F66" s="26"/>
      <c r="G66" s="35">
        <v>42552</v>
      </c>
      <c r="H66" s="26"/>
      <c r="I66" s="26" t="s">
        <v>2242</v>
      </c>
      <c r="J66" s="35" t="s">
        <v>2243</v>
      </c>
      <c r="K66" s="37">
        <v>1816.04</v>
      </c>
      <c r="L66" s="37">
        <v>1816.04</v>
      </c>
      <c r="M66" s="15">
        <v>0</v>
      </c>
      <c r="N66" s="37">
        <v>1816.04</v>
      </c>
      <c r="O66" s="26"/>
      <c r="P66" s="26"/>
      <c r="Q66" s="26"/>
      <c r="R66" s="26"/>
      <c r="S66" s="38"/>
    </row>
    <row r="67" spans="1:19" s="51" customFormat="1" ht="22.5" x14ac:dyDescent="0.25">
      <c r="A67" s="33" t="s">
        <v>500</v>
      </c>
      <c r="B67" s="26" t="s">
        <v>3440</v>
      </c>
      <c r="C67" s="26" t="s">
        <v>912</v>
      </c>
      <c r="D67" s="26" t="s">
        <v>500</v>
      </c>
      <c r="E67" s="26"/>
      <c r="F67" s="26"/>
      <c r="G67" s="35">
        <v>42552</v>
      </c>
      <c r="H67" s="26"/>
      <c r="I67" s="26" t="s">
        <v>2242</v>
      </c>
      <c r="J67" s="35" t="s">
        <v>2243</v>
      </c>
      <c r="K67" s="37">
        <v>1050.2</v>
      </c>
      <c r="L67" s="37">
        <v>1050.2</v>
      </c>
      <c r="M67" s="15">
        <v>0</v>
      </c>
      <c r="N67" s="37">
        <v>1050.2</v>
      </c>
      <c r="O67" s="26"/>
      <c r="P67" s="26"/>
      <c r="Q67" s="26"/>
      <c r="R67" s="26"/>
      <c r="S67" s="38"/>
    </row>
    <row r="68" spans="1:19" s="51" customFormat="1" ht="22.5" x14ac:dyDescent="0.25">
      <c r="A68" s="33" t="s">
        <v>500</v>
      </c>
      <c r="B68" s="26" t="s">
        <v>3440</v>
      </c>
      <c r="C68" s="26" t="s">
        <v>912</v>
      </c>
      <c r="D68" s="26" t="s">
        <v>500</v>
      </c>
      <c r="E68" s="26"/>
      <c r="F68" s="26"/>
      <c r="G68" s="35">
        <v>42552</v>
      </c>
      <c r="H68" s="26"/>
      <c r="I68" s="26" t="s">
        <v>2242</v>
      </c>
      <c r="J68" s="35" t="s">
        <v>2243</v>
      </c>
      <c r="K68" s="37">
        <v>322.31</v>
      </c>
      <c r="L68" s="37">
        <v>322.31</v>
      </c>
      <c r="M68" s="15">
        <v>0</v>
      </c>
      <c r="N68" s="37">
        <v>322.31</v>
      </c>
      <c r="O68" s="26"/>
      <c r="P68" s="26"/>
      <c r="Q68" s="26"/>
      <c r="R68" s="26"/>
      <c r="S68" s="38"/>
    </row>
    <row r="69" spans="1:19" s="51" customFormat="1" ht="22.5" x14ac:dyDescent="0.25">
      <c r="A69" s="33" t="s">
        <v>500</v>
      </c>
      <c r="B69" s="26" t="s">
        <v>3440</v>
      </c>
      <c r="C69" s="26" t="s">
        <v>912</v>
      </c>
      <c r="D69" s="26" t="s">
        <v>500</v>
      </c>
      <c r="E69" s="26"/>
      <c r="F69" s="26"/>
      <c r="G69" s="35">
        <v>42552</v>
      </c>
      <c r="H69" s="26"/>
      <c r="I69" s="26" t="s">
        <v>2242</v>
      </c>
      <c r="J69" s="35" t="s">
        <v>2243</v>
      </c>
      <c r="K69" s="37">
        <v>341.55</v>
      </c>
      <c r="L69" s="37">
        <v>341.55</v>
      </c>
      <c r="M69" s="15">
        <v>0</v>
      </c>
      <c r="N69" s="37">
        <v>341.55</v>
      </c>
      <c r="O69" s="26"/>
      <c r="P69" s="26"/>
      <c r="Q69" s="26"/>
      <c r="R69" s="26"/>
      <c r="S69" s="38"/>
    </row>
    <row r="70" spans="1:19" s="51" customFormat="1" ht="22.5" x14ac:dyDescent="0.25">
      <c r="A70" s="33" t="s">
        <v>500</v>
      </c>
      <c r="B70" s="26" t="s">
        <v>3441</v>
      </c>
      <c r="C70" s="26" t="s">
        <v>912</v>
      </c>
      <c r="D70" s="26" t="s">
        <v>500</v>
      </c>
      <c r="E70" s="26"/>
      <c r="F70" s="26"/>
      <c r="G70" s="35">
        <v>42552</v>
      </c>
      <c r="H70" s="26"/>
      <c r="I70" s="26" t="s">
        <v>3442</v>
      </c>
      <c r="J70" s="35" t="s">
        <v>3443</v>
      </c>
      <c r="K70" s="37">
        <v>226.37</v>
      </c>
      <c r="L70" s="37">
        <v>226.37</v>
      </c>
      <c r="M70" s="15">
        <v>0</v>
      </c>
      <c r="N70" s="37">
        <v>226.37</v>
      </c>
      <c r="O70" s="26"/>
      <c r="P70" s="26"/>
      <c r="Q70" s="26"/>
      <c r="R70" s="26"/>
      <c r="S70" s="38"/>
    </row>
    <row r="71" spans="1:19" s="51" customFormat="1" ht="22.5" x14ac:dyDescent="0.25">
      <c r="A71" s="33" t="s">
        <v>500</v>
      </c>
      <c r="B71" s="26" t="s">
        <v>3444</v>
      </c>
      <c r="C71" s="26" t="s">
        <v>912</v>
      </c>
      <c r="D71" s="26" t="s">
        <v>500</v>
      </c>
      <c r="E71" s="26"/>
      <c r="F71" s="26"/>
      <c r="G71" s="35">
        <v>42552</v>
      </c>
      <c r="H71" s="26"/>
      <c r="I71" s="26" t="s">
        <v>3445</v>
      </c>
      <c r="J71" s="35" t="s">
        <v>3446</v>
      </c>
      <c r="K71" s="37">
        <v>589.82000000000005</v>
      </c>
      <c r="L71" s="37">
        <v>589.82000000000005</v>
      </c>
      <c r="M71" s="15">
        <v>0</v>
      </c>
      <c r="N71" s="37">
        <v>589.82000000000005</v>
      </c>
      <c r="O71" s="26"/>
      <c r="P71" s="26"/>
      <c r="Q71" s="26"/>
      <c r="R71" s="26"/>
      <c r="S71" s="38"/>
    </row>
    <row r="72" spans="1:19" s="51" customFormat="1" ht="22.5" x14ac:dyDescent="0.25">
      <c r="A72" s="33" t="s">
        <v>500</v>
      </c>
      <c r="B72" s="26" t="s">
        <v>3447</v>
      </c>
      <c r="C72" s="26" t="s">
        <v>912</v>
      </c>
      <c r="D72" s="26" t="s">
        <v>500</v>
      </c>
      <c r="E72" s="26"/>
      <c r="F72" s="26"/>
      <c r="G72" s="35">
        <v>42552</v>
      </c>
      <c r="H72" s="26"/>
      <c r="I72" s="26" t="s">
        <v>3448</v>
      </c>
      <c r="J72" s="35" t="s">
        <v>3449</v>
      </c>
      <c r="K72" s="37">
        <v>1378.86</v>
      </c>
      <c r="L72" s="37">
        <v>1378.86</v>
      </c>
      <c r="M72" s="15">
        <v>0</v>
      </c>
      <c r="N72" s="37">
        <v>1378.86</v>
      </c>
      <c r="O72" s="26"/>
      <c r="P72" s="26"/>
      <c r="Q72" s="26"/>
      <c r="R72" s="26"/>
      <c r="S72" s="38"/>
    </row>
    <row r="73" spans="1:19" s="51" customFormat="1" ht="22.5" x14ac:dyDescent="0.25">
      <c r="A73" s="33" t="s">
        <v>348</v>
      </c>
      <c r="B73" s="26" t="s">
        <v>3450</v>
      </c>
      <c r="C73" s="26" t="s">
        <v>912</v>
      </c>
      <c r="D73" s="26" t="s">
        <v>348</v>
      </c>
      <c r="E73" s="26"/>
      <c r="F73" s="26"/>
      <c r="G73" s="35">
        <v>42552</v>
      </c>
      <c r="H73" s="26"/>
      <c r="I73" s="26" t="s">
        <v>2611</v>
      </c>
      <c r="J73" s="35" t="s">
        <v>974</v>
      </c>
      <c r="K73" s="37">
        <v>45.47</v>
      </c>
      <c r="L73" s="37">
        <v>37.58</v>
      </c>
      <c r="M73" s="15">
        <v>0.20995210218201166</v>
      </c>
      <c r="N73" s="37">
        <v>45.47</v>
      </c>
      <c r="O73" s="26"/>
      <c r="P73" s="26"/>
      <c r="Q73" s="26"/>
      <c r="R73" s="26"/>
      <c r="S73" s="38"/>
    </row>
    <row r="74" spans="1:19" s="51" customFormat="1" ht="22.5" x14ac:dyDescent="0.25">
      <c r="A74" s="33" t="s">
        <v>500</v>
      </c>
      <c r="B74" s="26" t="s">
        <v>3451</v>
      </c>
      <c r="C74" s="26" t="s">
        <v>912</v>
      </c>
      <c r="D74" s="26" t="s">
        <v>500</v>
      </c>
      <c r="E74" s="26"/>
      <c r="F74" s="26"/>
      <c r="G74" s="35">
        <v>42552</v>
      </c>
      <c r="H74" s="26"/>
      <c r="I74" s="26" t="s">
        <v>3452</v>
      </c>
      <c r="J74" s="35" t="s">
        <v>3453</v>
      </c>
      <c r="K74" s="37">
        <v>656.59</v>
      </c>
      <c r="L74" s="37">
        <v>656.59</v>
      </c>
      <c r="M74" s="15">
        <v>0</v>
      </c>
      <c r="N74" s="37">
        <v>656.59</v>
      </c>
      <c r="O74" s="26"/>
      <c r="P74" s="26"/>
      <c r="Q74" s="26"/>
      <c r="R74" s="26"/>
      <c r="S74" s="38"/>
    </row>
    <row r="75" spans="1:19" s="51" customFormat="1" ht="22.5" x14ac:dyDescent="0.25">
      <c r="A75" s="33" t="s">
        <v>500</v>
      </c>
      <c r="B75" s="26" t="s">
        <v>3454</v>
      </c>
      <c r="C75" s="26" t="s">
        <v>912</v>
      </c>
      <c r="D75" s="26" t="s">
        <v>500</v>
      </c>
      <c r="E75" s="26"/>
      <c r="F75" s="26"/>
      <c r="G75" s="35">
        <v>42552</v>
      </c>
      <c r="H75" s="26"/>
      <c r="I75" s="26" t="s">
        <v>3455</v>
      </c>
      <c r="J75" s="35" t="s">
        <v>3456</v>
      </c>
      <c r="K75" s="37">
        <v>2374.98</v>
      </c>
      <c r="L75" s="37">
        <v>2374.98</v>
      </c>
      <c r="M75" s="15">
        <v>0</v>
      </c>
      <c r="N75" s="37">
        <v>2374.98</v>
      </c>
      <c r="O75" s="26"/>
      <c r="P75" s="26"/>
      <c r="Q75" s="26"/>
      <c r="R75" s="26"/>
      <c r="S75" s="38"/>
    </row>
    <row r="76" spans="1:19" s="51" customFormat="1" ht="22.5" x14ac:dyDescent="0.25">
      <c r="A76" s="33" t="s">
        <v>500</v>
      </c>
      <c r="B76" s="26" t="s">
        <v>3457</v>
      </c>
      <c r="C76" s="26" t="s">
        <v>912</v>
      </c>
      <c r="D76" s="26" t="s">
        <v>500</v>
      </c>
      <c r="E76" s="26"/>
      <c r="F76" s="26"/>
      <c r="G76" s="35">
        <v>42552</v>
      </c>
      <c r="H76" s="26"/>
      <c r="I76" s="26" t="s">
        <v>3458</v>
      </c>
      <c r="J76" s="35" t="s">
        <v>3459</v>
      </c>
      <c r="K76" s="37">
        <v>721.08</v>
      </c>
      <c r="L76" s="37">
        <v>721.08</v>
      </c>
      <c r="M76" s="15">
        <v>0</v>
      </c>
      <c r="N76" s="37">
        <v>721.08</v>
      </c>
      <c r="O76" s="26"/>
      <c r="P76" s="26"/>
      <c r="Q76" s="26"/>
      <c r="R76" s="26"/>
      <c r="S76" s="38"/>
    </row>
    <row r="77" spans="1:19" s="51" customFormat="1" ht="22.5" x14ac:dyDescent="0.25">
      <c r="A77" s="33" t="s">
        <v>500</v>
      </c>
      <c r="B77" s="26" t="s">
        <v>3460</v>
      </c>
      <c r="C77" s="26" t="s">
        <v>912</v>
      </c>
      <c r="D77" s="26" t="s">
        <v>500</v>
      </c>
      <c r="E77" s="26"/>
      <c r="F77" s="26"/>
      <c r="G77" s="35">
        <v>42552</v>
      </c>
      <c r="H77" s="26"/>
      <c r="I77" s="26" t="s">
        <v>3461</v>
      </c>
      <c r="J77" s="35" t="s">
        <v>3462</v>
      </c>
      <c r="K77" s="37">
        <v>986.98</v>
      </c>
      <c r="L77" s="37">
        <v>986.98</v>
      </c>
      <c r="M77" s="15">
        <v>0</v>
      </c>
      <c r="N77" s="37">
        <v>986.98</v>
      </c>
      <c r="O77" s="26"/>
      <c r="P77" s="26"/>
      <c r="Q77" s="26"/>
      <c r="R77" s="26"/>
      <c r="S77" s="38"/>
    </row>
    <row r="78" spans="1:19" s="51" customFormat="1" ht="22.5" x14ac:dyDescent="0.25">
      <c r="A78" s="33" t="s">
        <v>500</v>
      </c>
      <c r="B78" s="26" t="s">
        <v>3463</v>
      </c>
      <c r="C78" s="26" t="s">
        <v>912</v>
      </c>
      <c r="D78" s="26" t="s">
        <v>500</v>
      </c>
      <c r="E78" s="26"/>
      <c r="F78" s="26"/>
      <c r="G78" s="35">
        <v>42552</v>
      </c>
      <c r="H78" s="26"/>
      <c r="I78" s="26" t="s">
        <v>3464</v>
      </c>
      <c r="J78" s="35" t="s">
        <v>3465</v>
      </c>
      <c r="K78" s="37">
        <v>317.07</v>
      </c>
      <c r="L78" s="37">
        <v>317.07</v>
      </c>
      <c r="M78" s="15">
        <v>0</v>
      </c>
      <c r="N78" s="37">
        <v>317.07</v>
      </c>
      <c r="O78" s="26"/>
      <c r="P78" s="26"/>
      <c r="Q78" s="26"/>
      <c r="R78" s="26"/>
      <c r="S78" s="38"/>
    </row>
    <row r="79" spans="1:19" s="51" customFormat="1" ht="22.5" x14ac:dyDescent="0.25">
      <c r="A79" s="33" t="s">
        <v>500</v>
      </c>
      <c r="B79" s="26" t="s">
        <v>3466</v>
      </c>
      <c r="C79" s="26" t="s">
        <v>912</v>
      </c>
      <c r="D79" s="26" t="s">
        <v>500</v>
      </c>
      <c r="E79" s="26"/>
      <c r="F79" s="26"/>
      <c r="G79" s="35">
        <v>42552</v>
      </c>
      <c r="H79" s="26"/>
      <c r="I79" s="26" t="s">
        <v>3467</v>
      </c>
      <c r="J79" s="35" t="s">
        <v>3468</v>
      </c>
      <c r="K79" s="37">
        <v>317.07</v>
      </c>
      <c r="L79" s="37">
        <v>317.07</v>
      </c>
      <c r="M79" s="15">
        <v>0</v>
      </c>
      <c r="N79" s="37">
        <v>317.07</v>
      </c>
      <c r="O79" s="26"/>
      <c r="P79" s="26"/>
      <c r="Q79" s="26"/>
      <c r="R79" s="26"/>
      <c r="S79" s="38"/>
    </row>
    <row r="80" spans="1:19" s="51" customFormat="1" ht="22.5" x14ac:dyDescent="0.25">
      <c r="A80" s="33" t="s">
        <v>500</v>
      </c>
      <c r="B80" s="26" t="s">
        <v>3469</v>
      </c>
      <c r="C80" s="26" t="s">
        <v>912</v>
      </c>
      <c r="D80" s="26" t="s">
        <v>500</v>
      </c>
      <c r="E80" s="26"/>
      <c r="F80" s="26"/>
      <c r="G80" s="35">
        <v>42552</v>
      </c>
      <c r="H80" s="26"/>
      <c r="I80" s="26" t="s">
        <v>3470</v>
      </c>
      <c r="J80" s="35" t="s">
        <v>3471</v>
      </c>
      <c r="K80" s="37">
        <v>317.07</v>
      </c>
      <c r="L80" s="37">
        <v>317.07</v>
      </c>
      <c r="M80" s="15">
        <v>0</v>
      </c>
      <c r="N80" s="37">
        <v>317.07</v>
      </c>
      <c r="O80" s="26"/>
      <c r="P80" s="26"/>
      <c r="Q80" s="26"/>
      <c r="R80" s="26"/>
      <c r="S80" s="38"/>
    </row>
    <row r="81" spans="1:19" s="51" customFormat="1" ht="22.5" x14ac:dyDescent="0.25">
      <c r="A81" s="33" t="s">
        <v>500</v>
      </c>
      <c r="B81" s="26" t="s">
        <v>3472</v>
      </c>
      <c r="C81" s="26" t="s">
        <v>912</v>
      </c>
      <c r="D81" s="26" t="s">
        <v>500</v>
      </c>
      <c r="E81" s="26"/>
      <c r="F81" s="26"/>
      <c r="G81" s="35">
        <v>42552</v>
      </c>
      <c r="H81" s="26"/>
      <c r="I81" s="26" t="s">
        <v>3473</v>
      </c>
      <c r="J81" s="35" t="s">
        <v>3474</v>
      </c>
      <c r="K81" s="37">
        <v>192.29</v>
      </c>
      <c r="L81" s="37">
        <v>192.29</v>
      </c>
      <c r="M81" s="15">
        <v>0</v>
      </c>
      <c r="N81" s="37">
        <v>192.29</v>
      </c>
      <c r="O81" s="26"/>
      <c r="P81" s="26"/>
      <c r="Q81" s="26"/>
      <c r="R81" s="26"/>
      <c r="S81" s="38"/>
    </row>
    <row r="82" spans="1:19" s="51" customFormat="1" ht="22.5" x14ac:dyDescent="0.25">
      <c r="A82" s="33" t="s">
        <v>500</v>
      </c>
      <c r="B82" s="26" t="s">
        <v>3475</v>
      </c>
      <c r="C82" s="26" t="s">
        <v>912</v>
      </c>
      <c r="D82" s="26" t="s">
        <v>500</v>
      </c>
      <c r="E82" s="26"/>
      <c r="F82" s="26"/>
      <c r="G82" s="35">
        <v>42552</v>
      </c>
      <c r="H82" s="26"/>
      <c r="I82" s="26" t="s">
        <v>3476</v>
      </c>
      <c r="J82" s="35" t="s">
        <v>3477</v>
      </c>
      <c r="K82" s="37">
        <v>192.3</v>
      </c>
      <c r="L82" s="37">
        <v>192.3</v>
      </c>
      <c r="M82" s="15">
        <v>0</v>
      </c>
      <c r="N82" s="37">
        <v>192.3</v>
      </c>
      <c r="O82" s="26"/>
      <c r="P82" s="26"/>
      <c r="Q82" s="26"/>
      <c r="R82" s="26"/>
      <c r="S82" s="38"/>
    </row>
    <row r="83" spans="1:19" s="51" customFormat="1" ht="22.5" x14ac:dyDescent="0.25">
      <c r="A83" s="33" t="s">
        <v>500</v>
      </c>
      <c r="B83" s="26" t="s">
        <v>3478</v>
      </c>
      <c r="C83" s="26" t="s">
        <v>912</v>
      </c>
      <c r="D83" s="26" t="s">
        <v>500</v>
      </c>
      <c r="E83" s="26"/>
      <c r="F83" s="26"/>
      <c r="G83" s="35">
        <v>42552</v>
      </c>
      <c r="H83" s="26"/>
      <c r="I83" s="26" t="s">
        <v>3479</v>
      </c>
      <c r="J83" s="35" t="s">
        <v>3480</v>
      </c>
      <c r="K83" s="37">
        <v>192.29</v>
      </c>
      <c r="L83" s="37">
        <v>192.29</v>
      </c>
      <c r="M83" s="15">
        <v>0</v>
      </c>
      <c r="N83" s="37">
        <v>192.29</v>
      </c>
      <c r="O83" s="26"/>
      <c r="P83" s="26"/>
      <c r="Q83" s="26"/>
      <c r="R83" s="26"/>
      <c r="S83" s="38"/>
    </row>
    <row r="84" spans="1:19" s="51" customFormat="1" ht="22.5" x14ac:dyDescent="0.25">
      <c r="A84" s="33" t="s">
        <v>500</v>
      </c>
      <c r="B84" s="26" t="s">
        <v>3481</v>
      </c>
      <c r="C84" s="26" t="s">
        <v>912</v>
      </c>
      <c r="D84" s="26" t="s">
        <v>500</v>
      </c>
      <c r="E84" s="26"/>
      <c r="F84" s="26"/>
      <c r="G84" s="35">
        <v>42552</v>
      </c>
      <c r="H84" s="26"/>
      <c r="I84" s="26" t="s">
        <v>3482</v>
      </c>
      <c r="J84" s="35" t="s">
        <v>3483</v>
      </c>
      <c r="K84" s="37">
        <v>192.3</v>
      </c>
      <c r="L84" s="37">
        <v>192.3</v>
      </c>
      <c r="M84" s="15">
        <v>0</v>
      </c>
      <c r="N84" s="37">
        <v>192.3</v>
      </c>
      <c r="O84" s="26"/>
      <c r="P84" s="26"/>
      <c r="Q84" s="26"/>
      <c r="R84" s="26"/>
      <c r="S84" s="38"/>
    </row>
    <row r="85" spans="1:19" s="51" customFormat="1" ht="22.5" x14ac:dyDescent="0.25">
      <c r="A85" s="33" t="s">
        <v>500</v>
      </c>
      <c r="B85" s="26" t="s">
        <v>3484</v>
      </c>
      <c r="C85" s="26" t="s">
        <v>912</v>
      </c>
      <c r="D85" s="26" t="s">
        <v>500</v>
      </c>
      <c r="E85" s="26"/>
      <c r="F85" s="26"/>
      <c r="G85" s="35">
        <v>42552</v>
      </c>
      <c r="H85" s="26"/>
      <c r="I85" s="26" t="s">
        <v>3485</v>
      </c>
      <c r="J85" s="35" t="s">
        <v>3486</v>
      </c>
      <c r="K85" s="37">
        <v>192.3</v>
      </c>
      <c r="L85" s="37">
        <v>192.3</v>
      </c>
      <c r="M85" s="15">
        <v>0</v>
      </c>
      <c r="N85" s="37">
        <v>192.3</v>
      </c>
      <c r="O85" s="26"/>
      <c r="P85" s="26"/>
      <c r="Q85" s="26"/>
      <c r="R85" s="26"/>
      <c r="S85" s="38"/>
    </row>
    <row r="86" spans="1:19" s="51" customFormat="1" ht="22.5" x14ac:dyDescent="0.25">
      <c r="A86" s="33" t="s">
        <v>500</v>
      </c>
      <c r="B86" s="26" t="s">
        <v>3487</v>
      </c>
      <c r="C86" s="26" t="s">
        <v>912</v>
      </c>
      <c r="D86" s="26" t="s">
        <v>500</v>
      </c>
      <c r="E86" s="26"/>
      <c r="F86" s="26"/>
      <c r="G86" s="35">
        <v>42552</v>
      </c>
      <c r="H86" s="26"/>
      <c r="I86" s="26" t="s">
        <v>3488</v>
      </c>
      <c r="J86" s="35" t="s">
        <v>3489</v>
      </c>
      <c r="K86" s="37">
        <v>192.3</v>
      </c>
      <c r="L86" s="37">
        <v>192.3</v>
      </c>
      <c r="M86" s="15">
        <v>0</v>
      </c>
      <c r="N86" s="37">
        <v>192.3</v>
      </c>
      <c r="O86" s="26"/>
      <c r="P86" s="26"/>
      <c r="Q86" s="26"/>
      <c r="R86" s="26"/>
      <c r="S86" s="38"/>
    </row>
    <row r="87" spans="1:19" s="51" customFormat="1" ht="22.5" x14ac:dyDescent="0.25">
      <c r="A87" s="33" t="s">
        <v>441</v>
      </c>
      <c r="B87" s="26" t="s">
        <v>3490</v>
      </c>
      <c r="C87" s="26" t="s">
        <v>912</v>
      </c>
      <c r="D87" s="26" t="s">
        <v>441</v>
      </c>
      <c r="E87" s="26"/>
      <c r="F87" s="26"/>
      <c r="G87" s="35">
        <v>42552</v>
      </c>
      <c r="H87" s="26"/>
      <c r="I87" s="26" t="s">
        <v>135</v>
      </c>
      <c r="J87" s="35" t="s">
        <v>1014</v>
      </c>
      <c r="K87" s="37">
        <v>120.09</v>
      </c>
      <c r="L87" s="37">
        <v>120.09</v>
      </c>
      <c r="M87" s="15">
        <v>0</v>
      </c>
      <c r="N87" s="37">
        <v>120.09</v>
      </c>
      <c r="O87" s="26"/>
      <c r="P87" s="26"/>
      <c r="Q87" s="26"/>
      <c r="R87" s="26"/>
      <c r="S87" s="38"/>
    </row>
    <row r="88" spans="1:19" s="51" customFormat="1" ht="22.5" x14ac:dyDescent="0.25">
      <c r="A88" s="33" t="s">
        <v>500</v>
      </c>
      <c r="B88" s="26" t="s">
        <v>3491</v>
      </c>
      <c r="C88" s="26" t="s">
        <v>912</v>
      </c>
      <c r="D88" s="26" t="s">
        <v>500</v>
      </c>
      <c r="E88" s="26"/>
      <c r="F88" s="26"/>
      <c r="G88" s="35">
        <v>42552</v>
      </c>
      <c r="H88" s="26"/>
      <c r="I88" s="26" t="s">
        <v>3492</v>
      </c>
      <c r="J88" s="35" t="s">
        <v>3493</v>
      </c>
      <c r="K88" s="37">
        <v>457.07</v>
      </c>
      <c r="L88" s="37">
        <v>457.07</v>
      </c>
      <c r="M88" s="15">
        <v>0</v>
      </c>
      <c r="N88" s="37">
        <v>457.07</v>
      </c>
      <c r="O88" s="26"/>
      <c r="P88" s="26"/>
      <c r="Q88" s="26"/>
      <c r="R88" s="26"/>
      <c r="S88" s="38"/>
    </row>
    <row r="89" spans="1:19" s="51" customFormat="1" ht="22.5" x14ac:dyDescent="0.25">
      <c r="A89" s="33" t="s">
        <v>500</v>
      </c>
      <c r="B89" s="26" t="s">
        <v>3494</v>
      </c>
      <c r="C89" s="26" t="s">
        <v>912</v>
      </c>
      <c r="D89" s="26" t="s">
        <v>500</v>
      </c>
      <c r="E89" s="26"/>
      <c r="F89" s="26"/>
      <c r="G89" s="35">
        <v>42552</v>
      </c>
      <c r="H89" s="26"/>
      <c r="I89" s="26" t="s">
        <v>3495</v>
      </c>
      <c r="J89" s="35" t="s">
        <v>3496</v>
      </c>
      <c r="K89" s="37">
        <v>727.54</v>
      </c>
      <c r="L89" s="37">
        <v>727.54</v>
      </c>
      <c r="M89" s="15">
        <v>0</v>
      </c>
      <c r="N89" s="37">
        <v>727.54</v>
      </c>
      <c r="O89" s="26"/>
      <c r="P89" s="26"/>
      <c r="Q89" s="26"/>
      <c r="R89" s="26"/>
      <c r="S89" s="38"/>
    </row>
    <row r="90" spans="1:19" s="51" customFormat="1" ht="22.5" x14ac:dyDescent="0.25">
      <c r="A90" s="33" t="s">
        <v>500</v>
      </c>
      <c r="B90" s="26" t="s">
        <v>3494</v>
      </c>
      <c r="C90" s="26" t="s">
        <v>912</v>
      </c>
      <c r="D90" s="26" t="s">
        <v>500</v>
      </c>
      <c r="E90" s="26"/>
      <c r="F90" s="26"/>
      <c r="G90" s="35">
        <v>42552</v>
      </c>
      <c r="H90" s="26"/>
      <c r="I90" s="26" t="s">
        <v>3495</v>
      </c>
      <c r="J90" s="35" t="s">
        <v>3496</v>
      </c>
      <c r="K90" s="37">
        <v>238.99</v>
      </c>
      <c r="L90" s="37">
        <v>238.99</v>
      </c>
      <c r="M90" s="15">
        <v>0</v>
      </c>
      <c r="N90" s="37">
        <v>238.99</v>
      </c>
      <c r="O90" s="26"/>
      <c r="P90" s="26"/>
      <c r="Q90" s="26"/>
      <c r="R90" s="26"/>
      <c r="S90" s="38"/>
    </row>
    <row r="91" spans="1:19" s="51" customFormat="1" ht="22.5" x14ac:dyDescent="0.25">
      <c r="A91" s="33" t="s">
        <v>500</v>
      </c>
      <c r="B91" s="26" t="s">
        <v>3494</v>
      </c>
      <c r="C91" s="26" t="s">
        <v>912</v>
      </c>
      <c r="D91" s="26" t="s">
        <v>500</v>
      </c>
      <c r="E91" s="26"/>
      <c r="F91" s="26"/>
      <c r="G91" s="35">
        <v>42552</v>
      </c>
      <c r="H91" s="26"/>
      <c r="I91" s="26" t="s">
        <v>3495</v>
      </c>
      <c r="J91" s="35" t="s">
        <v>3496</v>
      </c>
      <c r="K91" s="37">
        <v>252.59</v>
      </c>
      <c r="L91" s="37">
        <v>252.59</v>
      </c>
      <c r="M91" s="15">
        <v>0</v>
      </c>
      <c r="N91" s="37">
        <v>252.59</v>
      </c>
      <c r="O91" s="26"/>
      <c r="P91" s="26"/>
      <c r="Q91" s="26"/>
      <c r="R91" s="26"/>
      <c r="S91" s="38"/>
    </row>
    <row r="92" spans="1:19" s="51" customFormat="1" ht="22.5" x14ac:dyDescent="0.25">
      <c r="A92" s="33" t="s">
        <v>500</v>
      </c>
      <c r="B92" s="26" t="s">
        <v>3497</v>
      </c>
      <c r="C92" s="26" t="s">
        <v>912</v>
      </c>
      <c r="D92" s="26" t="s">
        <v>500</v>
      </c>
      <c r="E92" s="26"/>
      <c r="F92" s="26"/>
      <c r="G92" s="35">
        <v>42552</v>
      </c>
      <c r="H92" s="26"/>
      <c r="I92" s="26" t="s">
        <v>3498</v>
      </c>
      <c r="J92" s="35" t="s">
        <v>3499</v>
      </c>
      <c r="K92" s="37">
        <v>457.08</v>
      </c>
      <c r="L92" s="37">
        <v>457.08</v>
      </c>
      <c r="M92" s="15">
        <v>0</v>
      </c>
      <c r="N92" s="37">
        <v>457.08</v>
      </c>
      <c r="O92" s="26"/>
      <c r="P92" s="26"/>
      <c r="Q92" s="26"/>
      <c r="R92" s="26"/>
      <c r="S92" s="38"/>
    </row>
    <row r="93" spans="1:19" s="51" customFormat="1" ht="22.5" x14ac:dyDescent="0.25">
      <c r="A93" s="33" t="s">
        <v>500</v>
      </c>
      <c r="B93" s="26" t="s">
        <v>3500</v>
      </c>
      <c r="C93" s="26" t="s">
        <v>912</v>
      </c>
      <c r="D93" s="26" t="s">
        <v>500</v>
      </c>
      <c r="E93" s="26"/>
      <c r="F93" s="26"/>
      <c r="G93" s="35">
        <v>42552</v>
      </c>
      <c r="H93" s="26"/>
      <c r="I93" s="26" t="s">
        <v>3501</v>
      </c>
      <c r="J93" s="35" t="s">
        <v>3502</v>
      </c>
      <c r="K93" s="37">
        <v>117.8</v>
      </c>
      <c r="L93" s="37">
        <v>117.8</v>
      </c>
      <c r="M93" s="15">
        <v>0</v>
      </c>
      <c r="N93" s="37">
        <v>117.8</v>
      </c>
      <c r="O93" s="26"/>
      <c r="P93" s="26"/>
      <c r="Q93" s="26"/>
      <c r="R93" s="26"/>
      <c r="S93" s="38"/>
    </row>
    <row r="94" spans="1:19" s="51" customFormat="1" ht="22.5" x14ac:dyDescent="0.25">
      <c r="A94" s="33" t="s">
        <v>340</v>
      </c>
      <c r="B94" s="26" t="s">
        <v>3503</v>
      </c>
      <c r="C94" s="26" t="s">
        <v>912</v>
      </c>
      <c r="D94" s="26" t="s">
        <v>340</v>
      </c>
      <c r="E94" s="26"/>
      <c r="F94" s="26"/>
      <c r="G94" s="35">
        <v>42552</v>
      </c>
      <c r="H94" s="26"/>
      <c r="I94" s="26" t="s">
        <v>342</v>
      </c>
      <c r="J94" s="35" t="s">
        <v>918</v>
      </c>
      <c r="K94" s="37">
        <v>44.3</v>
      </c>
      <c r="L94" s="37">
        <v>36.61</v>
      </c>
      <c r="M94" s="15">
        <v>0.21005189838841831</v>
      </c>
      <c r="N94" s="37">
        <v>44.3</v>
      </c>
      <c r="O94" s="26"/>
      <c r="P94" s="26"/>
      <c r="Q94" s="26"/>
      <c r="R94" s="26"/>
      <c r="S94" s="38"/>
    </row>
    <row r="95" spans="1:19" s="51" customFormat="1" ht="22.5" x14ac:dyDescent="0.25">
      <c r="A95" s="33" t="s">
        <v>500</v>
      </c>
      <c r="B95" s="26" t="s">
        <v>3504</v>
      </c>
      <c r="C95" s="26" t="s">
        <v>912</v>
      </c>
      <c r="D95" s="26" t="s">
        <v>500</v>
      </c>
      <c r="E95" s="26"/>
      <c r="F95" s="26"/>
      <c r="G95" s="35">
        <v>42552</v>
      </c>
      <c r="H95" s="26"/>
      <c r="I95" s="26" t="s">
        <v>3505</v>
      </c>
      <c r="J95" s="35" t="s">
        <v>3506</v>
      </c>
      <c r="K95" s="37">
        <v>946.4</v>
      </c>
      <c r="L95" s="37">
        <v>946.4</v>
      </c>
      <c r="M95" s="15">
        <v>0</v>
      </c>
      <c r="N95" s="37">
        <v>946.4</v>
      </c>
      <c r="O95" s="26"/>
      <c r="P95" s="26"/>
      <c r="Q95" s="26"/>
      <c r="R95" s="26"/>
      <c r="S95" s="38"/>
    </row>
    <row r="96" spans="1:19" s="51" customFormat="1" ht="22.5" x14ac:dyDescent="0.25">
      <c r="A96" s="33" t="s">
        <v>500</v>
      </c>
      <c r="B96" s="26" t="s">
        <v>3504</v>
      </c>
      <c r="C96" s="26" t="s">
        <v>912</v>
      </c>
      <c r="D96" s="26" t="s">
        <v>500</v>
      </c>
      <c r="E96" s="26"/>
      <c r="F96" s="26"/>
      <c r="G96" s="35">
        <v>42552</v>
      </c>
      <c r="H96" s="26"/>
      <c r="I96" s="26" t="s">
        <v>3505</v>
      </c>
      <c r="J96" s="35" t="s">
        <v>3506</v>
      </c>
      <c r="K96" s="37">
        <v>249.6</v>
      </c>
      <c r="L96" s="37">
        <v>249.6</v>
      </c>
      <c r="M96" s="15">
        <v>0</v>
      </c>
      <c r="N96" s="37">
        <v>249.6</v>
      </c>
      <c r="O96" s="26"/>
      <c r="P96" s="26"/>
      <c r="Q96" s="26"/>
      <c r="R96" s="26"/>
      <c r="S96" s="38"/>
    </row>
    <row r="97" spans="1:19" s="51" customFormat="1" ht="22.5" x14ac:dyDescent="0.25">
      <c r="A97" s="33" t="s">
        <v>500</v>
      </c>
      <c r="B97" s="26" t="s">
        <v>3504</v>
      </c>
      <c r="C97" s="26" t="s">
        <v>912</v>
      </c>
      <c r="D97" s="26" t="s">
        <v>500</v>
      </c>
      <c r="E97" s="26"/>
      <c r="F97" s="26"/>
      <c r="G97" s="35">
        <v>42552</v>
      </c>
      <c r="H97" s="26"/>
      <c r="I97" s="26" t="s">
        <v>3505</v>
      </c>
      <c r="J97" s="35" t="s">
        <v>3506</v>
      </c>
      <c r="K97" s="37">
        <v>296.82</v>
      </c>
      <c r="L97" s="37">
        <v>296.82</v>
      </c>
      <c r="M97" s="15">
        <v>0</v>
      </c>
      <c r="N97" s="37">
        <v>296.82</v>
      </c>
      <c r="O97" s="26"/>
      <c r="P97" s="26"/>
      <c r="Q97" s="26"/>
      <c r="R97" s="26"/>
      <c r="S97" s="38"/>
    </row>
    <row r="98" spans="1:19" s="51" customFormat="1" ht="22.5" x14ac:dyDescent="0.25">
      <c r="A98" s="33" t="s">
        <v>500</v>
      </c>
      <c r="B98" s="26" t="s">
        <v>3507</v>
      </c>
      <c r="C98" s="26" t="s">
        <v>912</v>
      </c>
      <c r="D98" s="26" t="s">
        <v>500</v>
      </c>
      <c r="E98" s="26"/>
      <c r="F98" s="26"/>
      <c r="G98" s="35">
        <v>42552</v>
      </c>
      <c r="H98" s="26"/>
      <c r="I98" s="26" t="s">
        <v>3508</v>
      </c>
      <c r="J98" s="35" t="s">
        <v>3509</v>
      </c>
      <c r="K98" s="37">
        <v>229.33</v>
      </c>
      <c r="L98" s="37">
        <v>229.33</v>
      </c>
      <c r="M98" s="15">
        <v>0</v>
      </c>
      <c r="N98" s="37">
        <v>229.33</v>
      </c>
      <c r="O98" s="26"/>
      <c r="P98" s="26"/>
      <c r="Q98" s="26"/>
      <c r="R98" s="26"/>
      <c r="S98" s="38"/>
    </row>
    <row r="99" spans="1:19" s="51" customFormat="1" ht="22.5" x14ac:dyDescent="0.25">
      <c r="A99" s="33" t="s">
        <v>500</v>
      </c>
      <c r="B99" s="26" t="s">
        <v>3510</v>
      </c>
      <c r="C99" s="26" t="s">
        <v>912</v>
      </c>
      <c r="D99" s="26" t="s">
        <v>500</v>
      </c>
      <c r="E99" s="26"/>
      <c r="F99" s="26"/>
      <c r="G99" s="35">
        <v>42552</v>
      </c>
      <c r="H99" s="26"/>
      <c r="I99" s="26" t="s">
        <v>3511</v>
      </c>
      <c r="J99" s="35" t="s">
        <v>3512</v>
      </c>
      <c r="K99" s="37">
        <v>261.61</v>
      </c>
      <c r="L99" s="37">
        <v>261.61</v>
      </c>
      <c r="M99" s="15">
        <v>0</v>
      </c>
      <c r="N99" s="37">
        <v>261.61</v>
      </c>
      <c r="O99" s="26"/>
      <c r="P99" s="26"/>
      <c r="Q99" s="26"/>
      <c r="R99" s="26"/>
      <c r="S99" s="38"/>
    </row>
    <row r="100" spans="1:19" s="51" customFormat="1" ht="22.5" x14ac:dyDescent="0.25">
      <c r="A100" s="33" t="s">
        <v>500</v>
      </c>
      <c r="B100" s="26" t="s">
        <v>3510</v>
      </c>
      <c r="C100" s="26" t="s">
        <v>912</v>
      </c>
      <c r="D100" s="26" t="s">
        <v>500</v>
      </c>
      <c r="E100" s="26"/>
      <c r="F100" s="26"/>
      <c r="G100" s="35">
        <v>42552</v>
      </c>
      <c r="H100" s="26"/>
      <c r="I100" s="26" t="s">
        <v>3511</v>
      </c>
      <c r="J100" s="35" t="s">
        <v>3512</v>
      </c>
      <c r="K100" s="37">
        <v>3112.22</v>
      </c>
      <c r="L100" s="37">
        <v>3112.22</v>
      </c>
      <c r="M100" s="15">
        <v>0</v>
      </c>
      <c r="N100" s="37">
        <v>3112.22</v>
      </c>
      <c r="O100" s="26"/>
      <c r="P100" s="26"/>
      <c r="Q100" s="26"/>
      <c r="R100" s="26"/>
      <c r="S100" s="38"/>
    </row>
    <row r="101" spans="1:19" s="51" customFormat="1" ht="22.5" x14ac:dyDescent="0.25">
      <c r="A101" s="33" t="s">
        <v>344</v>
      </c>
      <c r="B101" s="26" t="s">
        <v>3513</v>
      </c>
      <c r="C101" s="26" t="s">
        <v>912</v>
      </c>
      <c r="D101" s="26" t="s">
        <v>344</v>
      </c>
      <c r="E101" s="26"/>
      <c r="F101" s="26"/>
      <c r="G101" s="35">
        <v>42555</v>
      </c>
      <c r="H101" s="26"/>
      <c r="I101" s="26" t="s">
        <v>3514</v>
      </c>
      <c r="J101" s="35" t="s">
        <v>3515</v>
      </c>
      <c r="K101" s="37">
        <v>5.2</v>
      </c>
      <c r="L101" s="37">
        <v>4.3</v>
      </c>
      <c r="M101" s="15">
        <v>0.2093023255813955</v>
      </c>
      <c r="N101" s="37">
        <v>5.2</v>
      </c>
      <c r="O101" s="26"/>
      <c r="P101" s="26"/>
      <c r="Q101" s="26"/>
      <c r="R101" s="26"/>
      <c r="S101" s="38"/>
    </row>
    <row r="102" spans="1:19" s="51" customFormat="1" ht="22.5" x14ac:dyDescent="0.25">
      <c r="A102" s="33" t="s">
        <v>344</v>
      </c>
      <c r="B102" s="26" t="s">
        <v>3516</v>
      </c>
      <c r="C102" s="26" t="s">
        <v>912</v>
      </c>
      <c r="D102" s="26" t="s">
        <v>344</v>
      </c>
      <c r="E102" s="26"/>
      <c r="F102" s="26"/>
      <c r="G102" s="35">
        <v>42555</v>
      </c>
      <c r="H102" s="26"/>
      <c r="I102" s="26" t="s">
        <v>3517</v>
      </c>
      <c r="J102" s="35" t="s">
        <v>3518</v>
      </c>
      <c r="K102" s="37">
        <v>9</v>
      </c>
      <c r="L102" s="37">
        <v>8.18</v>
      </c>
      <c r="M102" s="15">
        <v>0.10024449877750619</v>
      </c>
      <c r="N102" s="37">
        <v>9</v>
      </c>
      <c r="O102" s="26"/>
      <c r="P102" s="26"/>
      <c r="Q102" s="26"/>
      <c r="R102" s="26"/>
      <c r="S102" s="38"/>
    </row>
    <row r="103" spans="1:19" s="51" customFormat="1" ht="22.5" x14ac:dyDescent="0.25">
      <c r="A103" s="33" t="s">
        <v>344</v>
      </c>
      <c r="B103" s="26" t="s">
        <v>3519</v>
      </c>
      <c r="C103" s="26" t="s">
        <v>912</v>
      </c>
      <c r="D103" s="26" t="s">
        <v>344</v>
      </c>
      <c r="E103" s="26"/>
      <c r="F103" s="26"/>
      <c r="G103" s="35">
        <v>42556</v>
      </c>
      <c r="H103" s="26"/>
      <c r="I103" s="26">
        <v>0</v>
      </c>
      <c r="J103" s="35" t="s">
        <v>1363</v>
      </c>
      <c r="K103" s="37">
        <v>70.010000000000005</v>
      </c>
      <c r="L103" s="37">
        <v>70.010000000000005</v>
      </c>
      <c r="M103" s="15">
        <v>0</v>
      </c>
      <c r="N103" s="37">
        <v>70.010000000000005</v>
      </c>
      <c r="O103" s="26"/>
      <c r="P103" s="26"/>
      <c r="Q103" s="26"/>
      <c r="R103" s="26"/>
      <c r="S103" s="38"/>
    </row>
    <row r="104" spans="1:19" s="51" customFormat="1" ht="22.5" x14ac:dyDescent="0.25">
      <c r="A104" s="33" t="s">
        <v>500</v>
      </c>
      <c r="B104" s="26" t="s">
        <v>3520</v>
      </c>
      <c r="C104" s="26" t="s">
        <v>912</v>
      </c>
      <c r="D104" s="26" t="s">
        <v>500</v>
      </c>
      <c r="E104" s="26"/>
      <c r="F104" s="26"/>
      <c r="G104" s="35">
        <v>42556</v>
      </c>
      <c r="H104" s="26"/>
      <c r="I104" s="26" t="s">
        <v>473</v>
      </c>
      <c r="J104" s="35" t="s">
        <v>1723</v>
      </c>
      <c r="K104" s="37">
        <v>330.89</v>
      </c>
      <c r="L104" s="37">
        <v>330.89</v>
      </c>
      <c r="M104" s="15">
        <v>0</v>
      </c>
      <c r="N104" s="37">
        <v>330.89</v>
      </c>
      <c r="O104" s="26"/>
      <c r="P104" s="26"/>
      <c r="Q104" s="26"/>
      <c r="R104" s="26"/>
      <c r="S104" s="38"/>
    </row>
    <row r="105" spans="1:19" s="51" customFormat="1" ht="22.5" x14ac:dyDescent="0.25">
      <c r="A105" s="33" t="s">
        <v>500</v>
      </c>
      <c r="B105" s="26" t="s">
        <v>3521</v>
      </c>
      <c r="C105" s="26" t="s">
        <v>912</v>
      </c>
      <c r="D105" s="26" t="s">
        <v>500</v>
      </c>
      <c r="E105" s="26"/>
      <c r="F105" s="26"/>
      <c r="G105" s="35">
        <v>42556</v>
      </c>
      <c r="H105" s="26"/>
      <c r="I105" s="26" t="s">
        <v>473</v>
      </c>
      <c r="J105" s="35" t="s">
        <v>1723</v>
      </c>
      <c r="K105" s="37">
        <v>1697.58</v>
      </c>
      <c r="L105" s="37">
        <v>1697.58</v>
      </c>
      <c r="M105" s="15">
        <v>0</v>
      </c>
      <c r="N105" s="37">
        <v>1697.58</v>
      </c>
      <c r="O105" s="26"/>
      <c r="P105" s="26"/>
      <c r="Q105" s="26"/>
      <c r="R105" s="26"/>
      <c r="S105" s="38"/>
    </row>
    <row r="106" spans="1:19" s="51" customFormat="1" ht="22.5" x14ac:dyDescent="0.25">
      <c r="A106" s="33" t="s">
        <v>500</v>
      </c>
      <c r="B106" s="26" t="s">
        <v>3522</v>
      </c>
      <c r="C106" s="26" t="s">
        <v>912</v>
      </c>
      <c r="D106" s="26" t="s">
        <v>500</v>
      </c>
      <c r="E106" s="26"/>
      <c r="F106" s="26"/>
      <c r="G106" s="35">
        <v>42556</v>
      </c>
      <c r="H106" s="26"/>
      <c r="I106" s="26" t="s">
        <v>473</v>
      </c>
      <c r="J106" s="35" t="s">
        <v>1723</v>
      </c>
      <c r="K106" s="37">
        <v>581.36</v>
      </c>
      <c r="L106" s="37">
        <v>581.36</v>
      </c>
      <c r="M106" s="15">
        <v>0</v>
      </c>
      <c r="N106" s="37">
        <v>581.36</v>
      </c>
      <c r="O106" s="26"/>
      <c r="P106" s="26"/>
      <c r="Q106" s="26"/>
      <c r="R106" s="26"/>
      <c r="S106" s="38"/>
    </row>
    <row r="107" spans="1:19" s="51" customFormat="1" ht="22.5" x14ac:dyDescent="0.25">
      <c r="A107" s="33" t="s">
        <v>500</v>
      </c>
      <c r="B107" s="26" t="s">
        <v>3523</v>
      </c>
      <c r="C107" s="26" t="s">
        <v>912</v>
      </c>
      <c r="D107" s="26" t="s">
        <v>500</v>
      </c>
      <c r="E107" s="26"/>
      <c r="F107" s="26"/>
      <c r="G107" s="35">
        <v>42556</v>
      </c>
      <c r="H107" s="26"/>
      <c r="I107" s="26" t="s">
        <v>473</v>
      </c>
      <c r="J107" s="35" t="s">
        <v>1723</v>
      </c>
      <c r="K107" s="37">
        <v>195.99</v>
      </c>
      <c r="L107" s="37">
        <v>195.99</v>
      </c>
      <c r="M107" s="15">
        <v>0</v>
      </c>
      <c r="N107" s="37">
        <v>195.99</v>
      </c>
      <c r="O107" s="26"/>
      <c r="P107" s="26"/>
      <c r="Q107" s="26"/>
      <c r="R107" s="26"/>
      <c r="S107" s="38"/>
    </row>
    <row r="108" spans="1:19" s="51" customFormat="1" ht="22.5" x14ac:dyDescent="0.25">
      <c r="A108" s="33" t="s">
        <v>500</v>
      </c>
      <c r="B108" s="26" t="s">
        <v>3524</v>
      </c>
      <c r="C108" s="26" t="s">
        <v>912</v>
      </c>
      <c r="D108" s="26" t="s">
        <v>500</v>
      </c>
      <c r="E108" s="26"/>
      <c r="F108" s="26"/>
      <c r="G108" s="35">
        <v>42556</v>
      </c>
      <c r="H108" s="26"/>
      <c r="I108" s="26" t="s">
        <v>473</v>
      </c>
      <c r="J108" s="35" t="s">
        <v>1723</v>
      </c>
      <c r="K108" s="37">
        <v>135.96</v>
      </c>
      <c r="L108" s="37">
        <v>135.96</v>
      </c>
      <c r="M108" s="15">
        <v>0</v>
      </c>
      <c r="N108" s="37">
        <v>135.96</v>
      </c>
      <c r="O108" s="26"/>
      <c r="P108" s="26"/>
      <c r="Q108" s="26"/>
      <c r="R108" s="26"/>
      <c r="S108" s="38"/>
    </row>
    <row r="109" spans="1:19" s="51" customFormat="1" ht="22.5" x14ac:dyDescent="0.25">
      <c r="A109" s="33" t="s">
        <v>500</v>
      </c>
      <c r="B109" s="26" t="s">
        <v>3525</v>
      </c>
      <c r="C109" s="26" t="s">
        <v>912</v>
      </c>
      <c r="D109" s="26" t="s">
        <v>500</v>
      </c>
      <c r="E109" s="26"/>
      <c r="F109" s="26"/>
      <c r="G109" s="35">
        <v>42556</v>
      </c>
      <c r="H109" s="26"/>
      <c r="I109" s="26" t="s">
        <v>473</v>
      </c>
      <c r="J109" s="35" t="s">
        <v>1723</v>
      </c>
      <c r="K109" s="37">
        <v>67.11</v>
      </c>
      <c r="L109" s="37">
        <v>67.11</v>
      </c>
      <c r="M109" s="15">
        <v>0</v>
      </c>
      <c r="N109" s="37">
        <v>67.11</v>
      </c>
      <c r="O109" s="26"/>
      <c r="P109" s="26"/>
      <c r="Q109" s="26"/>
      <c r="R109" s="26"/>
      <c r="S109" s="38"/>
    </row>
    <row r="110" spans="1:19" s="51" customFormat="1" ht="22.5" x14ac:dyDescent="0.25">
      <c r="A110" s="33" t="s">
        <v>500</v>
      </c>
      <c r="B110" s="26" t="s">
        <v>3526</v>
      </c>
      <c r="C110" s="26" t="s">
        <v>912</v>
      </c>
      <c r="D110" s="26" t="s">
        <v>500</v>
      </c>
      <c r="E110" s="26"/>
      <c r="F110" s="26"/>
      <c r="G110" s="35">
        <v>42556</v>
      </c>
      <c r="H110" s="26"/>
      <c r="I110" s="26" t="s">
        <v>473</v>
      </c>
      <c r="J110" s="35" t="s">
        <v>1723</v>
      </c>
      <c r="K110" s="37">
        <v>326.95999999999998</v>
      </c>
      <c r="L110" s="37">
        <v>326.95999999999998</v>
      </c>
      <c r="M110" s="15">
        <v>0</v>
      </c>
      <c r="N110" s="37">
        <v>326.95999999999998</v>
      </c>
      <c r="O110" s="26"/>
      <c r="P110" s="26"/>
      <c r="Q110" s="26"/>
      <c r="R110" s="26"/>
      <c r="S110" s="38"/>
    </row>
    <row r="111" spans="1:19" s="51" customFormat="1" ht="22.5" x14ac:dyDescent="0.25">
      <c r="A111" s="33" t="s">
        <v>355</v>
      </c>
      <c r="B111" s="26" t="s">
        <v>3527</v>
      </c>
      <c r="C111" s="26" t="s">
        <v>912</v>
      </c>
      <c r="D111" s="26" t="s">
        <v>355</v>
      </c>
      <c r="E111" s="26"/>
      <c r="F111" s="26"/>
      <c r="G111" s="35">
        <v>42556</v>
      </c>
      <c r="H111" s="26"/>
      <c r="I111" s="26" t="s">
        <v>580</v>
      </c>
      <c r="J111" s="35" t="s">
        <v>3528</v>
      </c>
      <c r="K111" s="37">
        <v>67.430000000000007</v>
      </c>
      <c r="L111" s="37">
        <v>55.73</v>
      </c>
      <c r="M111" s="15">
        <v>0.20994078593217314</v>
      </c>
      <c r="N111" s="37">
        <v>67.430000000000007</v>
      </c>
      <c r="O111" s="26"/>
      <c r="P111" s="26"/>
      <c r="Q111" s="26"/>
      <c r="R111" s="26"/>
      <c r="S111" s="38"/>
    </row>
    <row r="112" spans="1:19" s="51" customFormat="1" ht="22.5" x14ac:dyDescent="0.25">
      <c r="A112" s="33" t="s">
        <v>326</v>
      </c>
      <c r="B112" s="26" t="s">
        <v>3529</v>
      </c>
      <c r="C112" s="26" t="s">
        <v>912</v>
      </c>
      <c r="D112" s="26" t="s">
        <v>326</v>
      </c>
      <c r="E112" s="26"/>
      <c r="F112" s="26"/>
      <c r="G112" s="35">
        <v>42557</v>
      </c>
      <c r="H112" s="26"/>
      <c r="I112" s="26" t="s">
        <v>410</v>
      </c>
      <c r="J112" s="35" t="s">
        <v>1623</v>
      </c>
      <c r="K112" s="37">
        <v>66</v>
      </c>
      <c r="L112" s="37">
        <v>60</v>
      </c>
      <c r="M112" s="15">
        <v>0.10000000000000009</v>
      </c>
      <c r="N112" s="37">
        <v>66</v>
      </c>
      <c r="O112" s="26"/>
      <c r="P112" s="26"/>
      <c r="Q112" s="26"/>
      <c r="R112" s="26"/>
      <c r="S112" s="38"/>
    </row>
    <row r="113" spans="1:19" s="51" customFormat="1" ht="22.5" x14ac:dyDescent="0.25">
      <c r="A113" s="33" t="s">
        <v>355</v>
      </c>
      <c r="B113" s="26" t="s">
        <v>3530</v>
      </c>
      <c r="C113" s="26" t="s">
        <v>912</v>
      </c>
      <c r="D113" s="26" t="s">
        <v>355</v>
      </c>
      <c r="E113" s="26"/>
      <c r="F113" s="26"/>
      <c r="G113" s="35">
        <v>42558</v>
      </c>
      <c r="H113" s="26"/>
      <c r="I113" s="26" t="s">
        <v>370</v>
      </c>
      <c r="J113" s="35" t="s">
        <v>1301</v>
      </c>
      <c r="K113" s="37">
        <v>70</v>
      </c>
      <c r="L113" s="37">
        <v>57.85</v>
      </c>
      <c r="M113" s="15">
        <v>0.21002592912705276</v>
      </c>
      <c r="N113" s="37">
        <v>70</v>
      </c>
      <c r="O113" s="26"/>
      <c r="P113" s="26"/>
      <c r="Q113" s="26"/>
      <c r="R113" s="26"/>
      <c r="S113" s="38"/>
    </row>
    <row r="114" spans="1:19" s="51" customFormat="1" ht="22.5" x14ac:dyDescent="0.25">
      <c r="A114" s="33" t="s">
        <v>355</v>
      </c>
      <c r="B114" s="26" t="s">
        <v>3531</v>
      </c>
      <c r="C114" s="26" t="s">
        <v>912</v>
      </c>
      <c r="D114" s="26" t="s">
        <v>355</v>
      </c>
      <c r="E114" s="26"/>
      <c r="F114" s="26"/>
      <c r="G114" s="35">
        <v>42558</v>
      </c>
      <c r="H114" s="26"/>
      <c r="I114" s="26" t="s">
        <v>464</v>
      </c>
      <c r="J114" s="35" t="s">
        <v>1060</v>
      </c>
      <c r="K114" s="37">
        <v>54.5</v>
      </c>
      <c r="L114" s="37">
        <v>45.04</v>
      </c>
      <c r="M114" s="15">
        <v>0.21003552397868575</v>
      </c>
      <c r="N114" s="37">
        <v>54.5</v>
      </c>
      <c r="O114" s="26"/>
      <c r="P114" s="26"/>
      <c r="Q114" s="26"/>
      <c r="R114" s="26"/>
      <c r="S114" s="38"/>
    </row>
    <row r="115" spans="1:19" s="51" customFormat="1" ht="22.5" x14ac:dyDescent="0.25">
      <c r="A115" s="33" t="s">
        <v>344</v>
      </c>
      <c r="B115" s="26">
        <v>16723</v>
      </c>
      <c r="C115" s="26" t="s">
        <v>912</v>
      </c>
      <c r="D115" s="26" t="s">
        <v>344</v>
      </c>
      <c r="E115" s="26"/>
      <c r="F115" s="26"/>
      <c r="G115" s="35">
        <v>42558</v>
      </c>
      <c r="H115" s="26"/>
      <c r="I115" s="26" t="s">
        <v>2228</v>
      </c>
      <c r="J115" s="35" t="s">
        <v>2229</v>
      </c>
      <c r="K115" s="37">
        <v>0.5</v>
      </c>
      <c r="L115" s="37">
        <v>0.41</v>
      </c>
      <c r="M115" s="15">
        <v>0.21</v>
      </c>
      <c r="N115" s="37">
        <v>0.5</v>
      </c>
      <c r="O115" s="26"/>
      <c r="P115" s="26"/>
      <c r="Q115" s="26"/>
      <c r="R115" s="26"/>
      <c r="S115" s="38"/>
    </row>
    <row r="116" spans="1:19" s="51" customFormat="1" ht="22.5" x14ac:dyDescent="0.25">
      <c r="A116" s="33" t="s">
        <v>336</v>
      </c>
      <c r="B116" s="26" t="s">
        <v>3532</v>
      </c>
      <c r="C116" s="26" t="s">
        <v>912</v>
      </c>
      <c r="D116" s="26" t="s">
        <v>336</v>
      </c>
      <c r="E116" s="26"/>
      <c r="F116" s="26"/>
      <c r="G116" s="35">
        <v>42559</v>
      </c>
      <c r="H116" s="26"/>
      <c r="I116" s="26" t="s">
        <v>995</v>
      </c>
      <c r="J116" s="35" t="s">
        <v>996</v>
      </c>
      <c r="K116" s="37">
        <v>15259.22</v>
      </c>
      <c r="L116" s="37">
        <v>15259.22</v>
      </c>
      <c r="M116" s="15">
        <v>0</v>
      </c>
      <c r="N116" s="37">
        <v>15259.22</v>
      </c>
      <c r="O116" s="26"/>
      <c r="P116" s="26"/>
      <c r="Q116" s="26"/>
      <c r="R116" s="26"/>
      <c r="S116" s="38"/>
    </row>
    <row r="117" spans="1:19" s="51" customFormat="1" ht="22.5" x14ac:dyDescent="0.25">
      <c r="A117" s="33" t="s">
        <v>382</v>
      </c>
      <c r="B117" s="26" t="s">
        <v>3533</v>
      </c>
      <c r="C117" s="26" t="s">
        <v>912</v>
      </c>
      <c r="D117" s="26" t="s">
        <v>382</v>
      </c>
      <c r="E117" s="26"/>
      <c r="F117" s="26"/>
      <c r="G117" s="35">
        <v>42559</v>
      </c>
      <c r="H117" s="26"/>
      <c r="I117" s="26" t="s">
        <v>999</v>
      </c>
      <c r="J117" s="35" t="s">
        <v>1000</v>
      </c>
      <c r="K117" s="37">
        <v>2493.7399999999998</v>
      </c>
      <c r="L117" s="37">
        <v>2493.7399999999998</v>
      </c>
      <c r="M117" s="15">
        <v>0</v>
      </c>
      <c r="N117" s="37">
        <v>2493.7399999999998</v>
      </c>
      <c r="O117" s="26"/>
      <c r="P117" s="26"/>
      <c r="Q117" s="26"/>
      <c r="R117" s="26"/>
      <c r="S117" s="38"/>
    </row>
    <row r="118" spans="1:19" s="51" customFormat="1" ht="22.5" x14ac:dyDescent="0.25">
      <c r="A118" s="33" t="s">
        <v>382</v>
      </c>
      <c r="B118" s="26" t="s">
        <v>3534</v>
      </c>
      <c r="C118" s="26" t="s">
        <v>912</v>
      </c>
      <c r="D118" s="26" t="s">
        <v>382</v>
      </c>
      <c r="E118" s="26"/>
      <c r="F118" s="26"/>
      <c r="G118" s="35">
        <v>42559</v>
      </c>
      <c r="H118" s="26"/>
      <c r="I118" s="26" t="s">
        <v>1028</v>
      </c>
      <c r="J118" s="35" t="s">
        <v>1029</v>
      </c>
      <c r="K118" s="37">
        <v>2.2599999999999998</v>
      </c>
      <c r="L118" s="37">
        <v>2.2599999999999998</v>
      </c>
      <c r="M118" s="15">
        <v>0</v>
      </c>
      <c r="N118" s="37">
        <v>2.2599999999999998</v>
      </c>
      <c r="O118" s="26"/>
      <c r="P118" s="26"/>
      <c r="Q118" s="26"/>
      <c r="R118" s="26"/>
      <c r="S118" s="38"/>
    </row>
    <row r="119" spans="1:19" s="51" customFormat="1" ht="22.5" x14ac:dyDescent="0.25">
      <c r="A119" s="33" t="s">
        <v>382</v>
      </c>
      <c r="B119" s="26" t="s">
        <v>3535</v>
      </c>
      <c r="C119" s="26" t="s">
        <v>912</v>
      </c>
      <c r="D119" s="26" t="s">
        <v>382</v>
      </c>
      <c r="E119" s="26"/>
      <c r="F119" s="26"/>
      <c r="G119" s="35">
        <v>42559</v>
      </c>
      <c r="H119" s="26"/>
      <c r="I119" s="26" t="s">
        <v>1028</v>
      </c>
      <c r="J119" s="35" t="s">
        <v>1029</v>
      </c>
      <c r="K119" s="37">
        <v>4.6100000000000003</v>
      </c>
      <c r="L119" s="37">
        <v>4.6100000000000003</v>
      </c>
      <c r="M119" s="15">
        <v>0</v>
      </c>
      <c r="N119" s="37">
        <v>4.6100000000000003</v>
      </c>
      <c r="O119" s="26"/>
      <c r="P119" s="26"/>
      <c r="Q119" s="26"/>
      <c r="R119" s="26"/>
      <c r="S119" s="38"/>
    </row>
    <row r="120" spans="1:19" s="51" customFormat="1" ht="22.5" x14ac:dyDescent="0.25">
      <c r="A120" s="33" t="s">
        <v>382</v>
      </c>
      <c r="B120" s="26" t="s">
        <v>3536</v>
      </c>
      <c r="C120" s="26" t="s">
        <v>912</v>
      </c>
      <c r="D120" s="26" t="s">
        <v>382</v>
      </c>
      <c r="E120" s="26"/>
      <c r="F120" s="26"/>
      <c r="G120" s="35">
        <v>42559</v>
      </c>
      <c r="H120" s="26"/>
      <c r="I120" s="26" t="s">
        <v>1028</v>
      </c>
      <c r="J120" s="35" t="s">
        <v>1029</v>
      </c>
      <c r="K120" s="37">
        <v>15.35</v>
      </c>
      <c r="L120" s="37">
        <v>15.35</v>
      </c>
      <c r="M120" s="15">
        <v>0</v>
      </c>
      <c r="N120" s="37">
        <v>15.35</v>
      </c>
      <c r="O120" s="26"/>
      <c r="P120" s="26"/>
      <c r="Q120" s="26"/>
      <c r="R120" s="26"/>
      <c r="S120" s="38"/>
    </row>
    <row r="121" spans="1:19" s="51" customFormat="1" ht="22.5" x14ac:dyDescent="0.25">
      <c r="A121" s="33" t="s">
        <v>382</v>
      </c>
      <c r="B121" s="26" t="s">
        <v>3537</v>
      </c>
      <c r="C121" s="26" t="s">
        <v>912</v>
      </c>
      <c r="D121" s="26" t="s">
        <v>382</v>
      </c>
      <c r="E121" s="26"/>
      <c r="F121" s="26"/>
      <c r="G121" s="35">
        <v>42559</v>
      </c>
      <c r="H121" s="26"/>
      <c r="I121" s="26" t="s">
        <v>1028</v>
      </c>
      <c r="J121" s="35" t="s">
        <v>1029</v>
      </c>
      <c r="K121" s="37">
        <v>161.19</v>
      </c>
      <c r="L121" s="37">
        <v>161.19</v>
      </c>
      <c r="M121" s="15">
        <v>0</v>
      </c>
      <c r="N121" s="37">
        <v>161.19</v>
      </c>
      <c r="O121" s="26"/>
      <c r="P121" s="26"/>
      <c r="Q121" s="26"/>
      <c r="R121" s="26"/>
      <c r="S121" s="38"/>
    </row>
    <row r="122" spans="1:19" s="51" customFormat="1" ht="22.5" x14ac:dyDescent="0.25">
      <c r="A122" s="33" t="s">
        <v>344</v>
      </c>
      <c r="B122" s="26" t="s">
        <v>2094</v>
      </c>
      <c r="C122" s="26" t="s">
        <v>912</v>
      </c>
      <c r="D122" s="26" t="s">
        <v>344</v>
      </c>
      <c r="E122" s="26"/>
      <c r="F122" s="26"/>
      <c r="G122" s="35">
        <v>42562</v>
      </c>
      <c r="H122" s="26"/>
      <c r="I122" s="26" t="s">
        <v>3538</v>
      </c>
      <c r="J122" s="35" t="s">
        <v>3539</v>
      </c>
      <c r="K122" s="37">
        <v>15.1</v>
      </c>
      <c r="L122" s="37">
        <v>13.73</v>
      </c>
      <c r="M122" s="15">
        <v>9.9781500364165998E-2</v>
      </c>
      <c r="N122" s="37">
        <v>15.1</v>
      </c>
      <c r="O122" s="26"/>
      <c r="P122" s="26"/>
      <c r="Q122" s="26"/>
      <c r="R122" s="26"/>
      <c r="S122" s="38"/>
    </row>
    <row r="123" spans="1:19" s="51" customFormat="1" ht="22.5" x14ac:dyDescent="0.25">
      <c r="A123" s="33" t="s">
        <v>382</v>
      </c>
      <c r="B123" s="26" t="s">
        <v>3540</v>
      </c>
      <c r="C123" s="26" t="s">
        <v>912</v>
      </c>
      <c r="D123" s="26" t="s">
        <v>382</v>
      </c>
      <c r="E123" s="26"/>
      <c r="F123" s="26"/>
      <c r="G123" s="35">
        <v>42563</v>
      </c>
      <c r="H123" s="26"/>
      <c r="I123" s="26" t="s">
        <v>1707</v>
      </c>
      <c r="J123" s="35" t="s">
        <v>1708</v>
      </c>
      <c r="K123" s="37">
        <v>5.62</v>
      </c>
      <c r="L123" s="37">
        <v>5.62</v>
      </c>
      <c r="M123" s="15">
        <v>0</v>
      </c>
      <c r="N123" s="37">
        <v>5.62</v>
      </c>
      <c r="O123" s="26"/>
      <c r="P123" s="26"/>
      <c r="Q123" s="26"/>
      <c r="R123" s="26"/>
      <c r="S123" s="38"/>
    </row>
    <row r="124" spans="1:19" s="51" customFormat="1" ht="22.5" x14ac:dyDescent="0.25">
      <c r="A124" s="33" t="s">
        <v>340</v>
      </c>
      <c r="B124" s="26" t="s">
        <v>3541</v>
      </c>
      <c r="C124" s="26" t="s">
        <v>912</v>
      </c>
      <c r="D124" s="26" t="s">
        <v>340</v>
      </c>
      <c r="E124" s="26"/>
      <c r="F124" s="26"/>
      <c r="G124" s="35">
        <v>42563</v>
      </c>
      <c r="H124" s="26"/>
      <c r="I124" s="26" t="s">
        <v>1797</v>
      </c>
      <c r="J124" s="35" t="s">
        <v>1798</v>
      </c>
      <c r="K124" s="37">
        <v>130.62</v>
      </c>
      <c r="L124" s="37">
        <v>107.95</v>
      </c>
      <c r="M124" s="15">
        <v>0.21000463177396944</v>
      </c>
      <c r="N124" s="37">
        <v>130.62</v>
      </c>
      <c r="O124" s="26"/>
      <c r="P124" s="26"/>
      <c r="Q124" s="26"/>
      <c r="R124" s="26"/>
      <c r="S124" s="38"/>
    </row>
    <row r="125" spans="1:19" s="51" customFormat="1" ht="22.5" x14ac:dyDescent="0.25">
      <c r="A125" s="33" t="s">
        <v>355</v>
      </c>
      <c r="B125" s="26" t="s">
        <v>3542</v>
      </c>
      <c r="C125" s="26" t="s">
        <v>912</v>
      </c>
      <c r="D125" s="26" t="s">
        <v>355</v>
      </c>
      <c r="E125" s="26"/>
      <c r="F125" s="26"/>
      <c r="G125" s="35">
        <v>42564</v>
      </c>
      <c r="H125" s="26"/>
      <c r="I125" s="26" t="s">
        <v>3543</v>
      </c>
      <c r="J125" s="35" t="s">
        <v>3544</v>
      </c>
      <c r="K125" s="37">
        <v>72.08</v>
      </c>
      <c r="L125" s="37">
        <v>59.57</v>
      </c>
      <c r="M125" s="15">
        <v>0.2100050360919925</v>
      </c>
      <c r="N125" s="37">
        <v>72.08</v>
      </c>
      <c r="O125" s="26"/>
      <c r="P125" s="26"/>
      <c r="Q125" s="26"/>
      <c r="R125" s="26"/>
      <c r="S125" s="38"/>
    </row>
    <row r="126" spans="1:19" s="51" customFormat="1" ht="22.5" x14ac:dyDescent="0.25">
      <c r="A126" s="33" t="s">
        <v>355</v>
      </c>
      <c r="B126" s="26" t="s">
        <v>3545</v>
      </c>
      <c r="C126" s="26" t="s">
        <v>912</v>
      </c>
      <c r="D126" s="26" t="s">
        <v>355</v>
      </c>
      <c r="E126" s="26"/>
      <c r="F126" s="26"/>
      <c r="G126" s="35">
        <v>42564</v>
      </c>
      <c r="H126" s="26"/>
      <c r="I126" s="26" t="s">
        <v>373</v>
      </c>
      <c r="J126" s="35" t="s">
        <v>1330</v>
      </c>
      <c r="K126" s="37">
        <v>50</v>
      </c>
      <c r="L126" s="37">
        <v>41.32</v>
      </c>
      <c r="M126" s="15">
        <v>0.21006776379477254</v>
      </c>
      <c r="N126" s="37">
        <v>50</v>
      </c>
      <c r="O126" s="26"/>
      <c r="P126" s="26"/>
      <c r="Q126" s="26"/>
      <c r="R126" s="26"/>
      <c r="S126" s="38"/>
    </row>
    <row r="127" spans="1:19" s="51" customFormat="1" ht="22.5" x14ac:dyDescent="0.25">
      <c r="A127" s="33" t="s">
        <v>382</v>
      </c>
      <c r="B127" s="26" t="s">
        <v>3546</v>
      </c>
      <c r="C127" s="26" t="s">
        <v>912</v>
      </c>
      <c r="D127" s="26" t="s">
        <v>382</v>
      </c>
      <c r="E127" s="26"/>
      <c r="F127" s="26"/>
      <c r="G127" s="35">
        <v>42564</v>
      </c>
      <c r="H127" s="26"/>
      <c r="I127" s="26" t="s">
        <v>1307</v>
      </c>
      <c r="J127" s="35" t="s">
        <v>1308</v>
      </c>
      <c r="K127" s="37">
        <v>359.24</v>
      </c>
      <c r="L127" s="37">
        <v>359.24</v>
      </c>
      <c r="M127" s="15">
        <v>0</v>
      </c>
      <c r="N127" s="37">
        <v>359.24</v>
      </c>
      <c r="O127" s="26"/>
      <c r="P127" s="26"/>
      <c r="Q127" s="26"/>
      <c r="R127" s="26"/>
      <c r="S127" s="38"/>
    </row>
    <row r="128" spans="1:19" s="51" customFormat="1" ht="22.5" x14ac:dyDescent="0.25">
      <c r="A128" s="33" t="s">
        <v>382</v>
      </c>
      <c r="B128" s="26" t="s">
        <v>3547</v>
      </c>
      <c r="C128" s="26" t="s">
        <v>912</v>
      </c>
      <c r="D128" s="26" t="s">
        <v>382</v>
      </c>
      <c r="E128" s="26"/>
      <c r="F128" s="26"/>
      <c r="G128" s="35">
        <v>42564</v>
      </c>
      <c r="H128" s="26"/>
      <c r="I128" s="26" t="s">
        <v>1307</v>
      </c>
      <c r="J128" s="35" t="s">
        <v>1308</v>
      </c>
      <c r="K128" s="37">
        <v>359.24</v>
      </c>
      <c r="L128" s="37">
        <v>359.24</v>
      </c>
      <c r="M128" s="15">
        <v>0</v>
      </c>
      <c r="N128" s="37">
        <v>359.24</v>
      </c>
      <c r="O128" s="26"/>
      <c r="P128" s="26"/>
      <c r="Q128" s="26"/>
      <c r="R128" s="26"/>
      <c r="S128" s="38"/>
    </row>
    <row r="129" spans="1:19" s="51" customFormat="1" ht="22.5" x14ac:dyDescent="0.25">
      <c r="A129" s="33" t="s">
        <v>382</v>
      </c>
      <c r="B129" s="26" t="s">
        <v>3548</v>
      </c>
      <c r="C129" s="26" t="s">
        <v>912</v>
      </c>
      <c r="D129" s="26" t="s">
        <v>382</v>
      </c>
      <c r="E129" s="26"/>
      <c r="F129" s="26"/>
      <c r="G129" s="35">
        <v>42564</v>
      </c>
      <c r="H129" s="26"/>
      <c r="I129" s="26" t="s">
        <v>1307</v>
      </c>
      <c r="J129" s="35" t="s">
        <v>1308</v>
      </c>
      <c r="K129" s="37">
        <v>359.24</v>
      </c>
      <c r="L129" s="37">
        <v>359.24</v>
      </c>
      <c r="M129" s="15">
        <v>0</v>
      </c>
      <c r="N129" s="37">
        <v>359.24</v>
      </c>
      <c r="O129" s="26"/>
      <c r="P129" s="26"/>
      <c r="Q129" s="26"/>
      <c r="R129" s="26"/>
      <c r="S129" s="38"/>
    </row>
    <row r="130" spans="1:19" s="51" customFormat="1" ht="22.5" x14ac:dyDescent="0.25">
      <c r="A130" s="33" t="s">
        <v>382</v>
      </c>
      <c r="B130" s="26" t="s">
        <v>3549</v>
      </c>
      <c r="C130" s="26" t="s">
        <v>912</v>
      </c>
      <c r="D130" s="26" t="s">
        <v>382</v>
      </c>
      <c r="E130" s="26"/>
      <c r="F130" s="26"/>
      <c r="G130" s="35">
        <v>42564</v>
      </c>
      <c r="H130" s="26"/>
      <c r="I130" s="26" t="s">
        <v>1307</v>
      </c>
      <c r="J130" s="35" t="s">
        <v>1308</v>
      </c>
      <c r="K130" s="37">
        <v>359.24</v>
      </c>
      <c r="L130" s="37">
        <v>359.24</v>
      </c>
      <c r="M130" s="15">
        <v>0</v>
      </c>
      <c r="N130" s="37">
        <v>359.24</v>
      </c>
      <c r="O130" s="26"/>
      <c r="P130" s="26"/>
      <c r="Q130" s="26"/>
      <c r="R130" s="26"/>
      <c r="S130" s="38"/>
    </row>
    <row r="131" spans="1:19" s="51" customFormat="1" ht="22.5" x14ac:dyDescent="0.25">
      <c r="A131" s="33" t="s">
        <v>382</v>
      </c>
      <c r="B131" s="26" t="s">
        <v>3550</v>
      </c>
      <c r="C131" s="26" t="s">
        <v>912</v>
      </c>
      <c r="D131" s="26" t="s">
        <v>382</v>
      </c>
      <c r="E131" s="26"/>
      <c r="F131" s="26"/>
      <c r="G131" s="35">
        <v>42564</v>
      </c>
      <c r="H131" s="26"/>
      <c r="I131" s="26" t="s">
        <v>1307</v>
      </c>
      <c r="J131" s="35" t="s">
        <v>1308</v>
      </c>
      <c r="K131" s="37">
        <v>359.24</v>
      </c>
      <c r="L131" s="37">
        <v>359.24</v>
      </c>
      <c r="M131" s="15">
        <v>0</v>
      </c>
      <c r="N131" s="37">
        <v>359.24</v>
      </c>
      <c r="O131" s="26"/>
      <c r="P131" s="26"/>
      <c r="Q131" s="26"/>
      <c r="R131" s="26"/>
      <c r="S131" s="38"/>
    </row>
    <row r="132" spans="1:19" s="51" customFormat="1" ht="22.5" x14ac:dyDescent="0.25">
      <c r="A132" s="33" t="s">
        <v>382</v>
      </c>
      <c r="B132" s="26" t="s">
        <v>3551</v>
      </c>
      <c r="C132" s="26" t="s">
        <v>912</v>
      </c>
      <c r="D132" s="26" t="s">
        <v>382</v>
      </c>
      <c r="E132" s="26"/>
      <c r="F132" s="26"/>
      <c r="G132" s="35">
        <v>42564</v>
      </c>
      <c r="H132" s="26"/>
      <c r="I132" s="26" t="s">
        <v>1307</v>
      </c>
      <c r="J132" s="35" t="s">
        <v>1308</v>
      </c>
      <c r="K132" s="37">
        <v>359.24</v>
      </c>
      <c r="L132" s="37">
        <v>359.24</v>
      </c>
      <c r="M132" s="15">
        <v>0</v>
      </c>
      <c r="N132" s="37">
        <v>359.24</v>
      </c>
      <c r="O132" s="26"/>
      <c r="P132" s="26"/>
      <c r="Q132" s="26"/>
      <c r="R132" s="26"/>
      <c r="S132" s="38"/>
    </row>
    <row r="133" spans="1:19" s="51" customFormat="1" ht="22.5" x14ac:dyDescent="0.25">
      <c r="A133" s="33" t="s">
        <v>382</v>
      </c>
      <c r="B133" s="26" t="s">
        <v>3552</v>
      </c>
      <c r="C133" s="26" t="s">
        <v>912</v>
      </c>
      <c r="D133" s="26" t="s">
        <v>382</v>
      </c>
      <c r="E133" s="26"/>
      <c r="F133" s="26"/>
      <c r="G133" s="35">
        <v>42564</v>
      </c>
      <c r="H133" s="26"/>
      <c r="I133" s="26" t="s">
        <v>1307</v>
      </c>
      <c r="J133" s="35" t="s">
        <v>1308</v>
      </c>
      <c r="K133" s="37">
        <v>359.24</v>
      </c>
      <c r="L133" s="37">
        <v>359.24</v>
      </c>
      <c r="M133" s="15">
        <v>0</v>
      </c>
      <c r="N133" s="37">
        <v>359.24</v>
      </c>
      <c r="O133" s="26"/>
      <c r="P133" s="26"/>
      <c r="Q133" s="26"/>
      <c r="R133" s="26"/>
      <c r="S133" s="38"/>
    </row>
    <row r="134" spans="1:19" s="51" customFormat="1" ht="22.5" x14ac:dyDescent="0.25">
      <c r="A134" s="33" t="s">
        <v>382</v>
      </c>
      <c r="B134" s="26" t="s">
        <v>3553</v>
      </c>
      <c r="C134" s="26" t="s">
        <v>912</v>
      </c>
      <c r="D134" s="26" t="s">
        <v>382</v>
      </c>
      <c r="E134" s="26"/>
      <c r="F134" s="26"/>
      <c r="G134" s="35">
        <v>42564</v>
      </c>
      <c r="H134" s="26"/>
      <c r="I134" s="26" t="s">
        <v>1307</v>
      </c>
      <c r="J134" s="35" t="s">
        <v>1308</v>
      </c>
      <c r="K134" s="37">
        <v>359.24</v>
      </c>
      <c r="L134" s="37">
        <v>359.24</v>
      </c>
      <c r="M134" s="15">
        <v>0</v>
      </c>
      <c r="N134" s="37">
        <v>359.24</v>
      </c>
      <c r="O134" s="26"/>
      <c r="P134" s="26"/>
      <c r="Q134" s="26"/>
      <c r="R134" s="26"/>
      <c r="S134" s="38"/>
    </row>
    <row r="135" spans="1:19" s="51" customFormat="1" ht="22.5" x14ac:dyDescent="0.25">
      <c r="A135" s="33" t="s">
        <v>382</v>
      </c>
      <c r="B135" s="26" t="s">
        <v>3554</v>
      </c>
      <c r="C135" s="26" t="s">
        <v>912</v>
      </c>
      <c r="D135" s="26" t="s">
        <v>382</v>
      </c>
      <c r="E135" s="26"/>
      <c r="F135" s="26"/>
      <c r="G135" s="35">
        <v>42564</v>
      </c>
      <c r="H135" s="26"/>
      <c r="I135" s="26" t="s">
        <v>1307</v>
      </c>
      <c r="J135" s="35" t="s">
        <v>1308</v>
      </c>
      <c r="K135" s="37">
        <v>359.24</v>
      </c>
      <c r="L135" s="37">
        <v>359.24</v>
      </c>
      <c r="M135" s="15">
        <v>0</v>
      </c>
      <c r="N135" s="37">
        <v>359.24</v>
      </c>
      <c r="O135" s="26"/>
      <c r="P135" s="26"/>
      <c r="Q135" s="26"/>
      <c r="R135" s="26"/>
      <c r="S135" s="38"/>
    </row>
    <row r="136" spans="1:19" s="51" customFormat="1" ht="22.5" x14ac:dyDescent="0.25">
      <c r="A136" s="33" t="s">
        <v>382</v>
      </c>
      <c r="B136" s="26" t="s">
        <v>3555</v>
      </c>
      <c r="C136" s="26" t="s">
        <v>912</v>
      </c>
      <c r="D136" s="26" t="s">
        <v>382</v>
      </c>
      <c r="E136" s="26"/>
      <c r="F136" s="26"/>
      <c r="G136" s="35">
        <v>42564</v>
      </c>
      <c r="H136" s="26"/>
      <c r="I136" s="26" t="s">
        <v>1307</v>
      </c>
      <c r="J136" s="35" t="s">
        <v>1308</v>
      </c>
      <c r="K136" s="37">
        <v>359.24</v>
      </c>
      <c r="L136" s="37">
        <v>359.24</v>
      </c>
      <c r="M136" s="15">
        <v>0</v>
      </c>
      <c r="N136" s="37">
        <v>359.24</v>
      </c>
      <c r="O136" s="26"/>
      <c r="P136" s="26"/>
      <c r="Q136" s="26"/>
      <c r="R136" s="26"/>
      <c r="S136" s="38"/>
    </row>
    <row r="137" spans="1:19" s="51" customFormat="1" ht="22.5" x14ac:dyDescent="0.25">
      <c r="A137" s="33" t="s">
        <v>382</v>
      </c>
      <c r="B137" s="26" t="s">
        <v>3556</v>
      </c>
      <c r="C137" s="26" t="s">
        <v>912</v>
      </c>
      <c r="D137" s="26" t="s">
        <v>382</v>
      </c>
      <c r="E137" s="26"/>
      <c r="F137" s="26"/>
      <c r="G137" s="35">
        <v>42564</v>
      </c>
      <c r="H137" s="26"/>
      <c r="I137" s="26" t="s">
        <v>1307</v>
      </c>
      <c r="J137" s="35" t="s">
        <v>1308</v>
      </c>
      <c r="K137" s="37">
        <v>359.24</v>
      </c>
      <c r="L137" s="37">
        <v>359.24</v>
      </c>
      <c r="M137" s="15">
        <v>0</v>
      </c>
      <c r="N137" s="37">
        <v>359.24</v>
      </c>
      <c r="O137" s="26"/>
      <c r="P137" s="26"/>
      <c r="Q137" s="26"/>
      <c r="R137" s="26"/>
      <c r="S137" s="38"/>
    </row>
    <row r="138" spans="1:19" s="51" customFormat="1" ht="22.5" x14ac:dyDescent="0.25">
      <c r="A138" s="33" t="s">
        <v>382</v>
      </c>
      <c r="B138" s="26" t="s">
        <v>3557</v>
      </c>
      <c r="C138" s="26" t="s">
        <v>912</v>
      </c>
      <c r="D138" s="26" t="s">
        <v>382</v>
      </c>
      <c r="E138" s="26"/>
      <c r="F138" s="26"/>
      <c r="G138" s="35">
        <v>42564</v>
      </c>
      <c r="H138" s="26"/>
      <c r="I138" s="26" t="s">
        <v>1307</v>
      </c>
      <c r="J138" s="35" t="s">
        <v>1308</v>
      </c>
      <c r="K138" s="37">
        <v>359.24</v>
      </c>
      <c r="L138" s="37">
        <v>359.24</v>
      </c>
      <c r="M138" s="15">
        <v>0</v>
      </c>
      <c r="N138" s="37">
        <v>359.24</v>
      </c>
      <c r="O138" s="26"/>
      <c r="P138" s="26"/>
      <c r="Q138" s="26"/>
      <c r="R138" s="26"/>
      <c r="S138" s="38"/>
    </row>
    <row r="139" spans="1:19" s="51" customFormat="1" ht="22.5" x14ac:dyDescent="0.25">
      <c r="A139" s="33" t="s">
        <v>382</v>
      </c>
      <c r="B139" s="26" t="s">
        <v>3558</v>
      </c>
      <c r="C139" s="26" t="s">
        <v>912</v>
      </c>
      <c r="D139" s="26" t="s">
        <v>382</v>
      </c>
      <c r="E139" s="26"/>
      <c r="F139" s="26"/>
      <c r="G139" s="35">
        <v>42564</v>
      </c>
      <c r="H139" s="26"/>
      <c r="I139" s="26" t="s">
        <v>1307</v>
      </c>
      <c r="J139" s="35" t="s">
        <v>1308</v>
      </c>
      <c r="K139" s="37">
        <v>359.24</v>
      </c>
      <c r="L139" s="37">
        <v>359.24</v>
      </c>
      <c r="M139" s="15">
        <v>0</v>
      </c>
      <c r="N139" s="37">
        <v>359.24</v>
      </c>
      <c r="O139" s="26"/>
      <c r="P139" s="26"/>
      <c r="Q139" s="26"/>
      <c r="R139" s="26"/>
      <c r="S139" s="38"/>
    </row>
    <row r="140" spans="1:19" s="51" customFormat="1" ht="22.5" x14ac:dyDescent="0.25">
      <c r="A140" s="33" t="s">
        <v>382</v>
      </c>
      <c r="B140" s="26" t="s">
        <v>3559</v>
      </c>
      <c r="C140" s="26" t="s">
        <v>912</v>
      </c>
      <c r="D140" s="26" t="s">
        <v>382</v>
      </c>
      <c r="E140" s="26"/>
      <c r="F140" s="26"/>
      <c r="G140" s="35">
        <v>42564</v>
      </c>
      <c r="H140" s="26"/>
      <c r="I140" s="26" t="s">
        <v>1307</v>
      </c>
      <c r="J140" s="35" t="s">
        <v>1308</v>
      </c>
      <c r="K140" s="37">
        <v>359.24</v>
      </c>
      <c r="L140" s="37">
        <v>359.24</v>
      </c>
      <c r="M140" s="15">
        <v>0</v>
      </c>
      <c r="N140" s="37">
        <v>359.24</v>
      </c>
      <c r="O140" s="26"/>
      <c r="P140" s="26"/>
      <c r="Q140" s="26"/>
      <c r="R140" s="26"/>
      <c r="S140" s="38"/>
    </row>
    <row r="141" spans="1:19" s="51" customFormat="1" ht="22.5" x14ac:dyDescent="0.25">
      <c r="A141" s="33" t="s">
        <v>382</v>
      </c>
      <c r="B141" s="26" t="s">
        <v>3560</v>
      </c>
      <c r="C141" s="26" t="s">
        <v>912</v>
      </c>
      <c r="D141" s="26" t="s">
        <v>382</v>
      </c>
      <c r="E141" s="26"/>
      <c r="F141" s="26"/>
      <c r="G141" s="35">
        <v>42564</v>
      </c>
      <c r="H141" s="26"/>
      <c r="I141" s="26" t="s">
        <v>1307</v>
      </c>
      <c r="J141" s="35" t="s">
        <v>1308</v>
      </c>
      <c r="K141" s="37">
        <v>359.24</v>
      </c>
      <c r="L141" s="37">
        <v>359.24</v>
      </c>
      <c r="M141" s="15">
        <v>0</v>
      </c>
      <c r="N141" s="37">
        <v>359.24</v>
      </c>
      <c r="O141" s="26"/>
      <c r="P141" s="26"/>
      <c r="Q141" s="26"/>
      <c r="R141" s="26"/>
      <c r="S141" s="38"/>
    </row>
    <row r="142" spans="1:19" s="51" customFormat="1" ht="22.5" x14ac:dyDescent="0.25">
      <c r="A142" s="33" t="s">
        <v>382</v>
      </c>
      <c r="B142" s="26" t="s">
        <v>3561</v>
      </c>
      <c r="C142" s="26" t="s">
        <v>912</v>
      </c>
      <c r="D142" s="26" t="s">
        <v>382</v>
      </c>
      <c r="E142" s="26"/>
      <c r="F142" s="26"/>
      <c r="G142" s="35">
        <v>42564</v>
      </c>
      <c r="H142" s="26"/>
      <c r="I142" s="26" t="s">
        <v>1307</v>
      </c>
      <c r="J142" s="35" t="s">
        <v>1308</v>
      </c>
      <c r="K142" s="37">
        <v>359.24</v>
      </c>
      <c r="L142" s="37">
        <v>359.24</v>
      </c>
      <c r="M142" s="15">
        <v>0</v>
      </c>
      <c r="N142" s="37">
        <v>359.24</v>
      </c>
      <c r="O142" s="26"/>
      <c r="P142" s="26"/>
      <c r="Q142" s="26"/>
      <c r="R142" s="26"/>
      <c r="S142" s="38"/>
    </row>
    <row r="143" spans="1:19" s="51" customFormat="1" ht="22.5" x14ac:dyDescent="0.25">
      <c r="A143" s="33" t="s">
        <v>382</v>
      </c>
      <c r="B143" s="26" t="s">
        <v>3562</v>
      </c>
      <c r="C143" s="26" t="s">
        <v>912</v>
      </c>
      <c r="D143" s="26" t="s">
        <v>382</v>
      </c>
      <c r="E143" s="26"/>
      <c r="F143" s="26"/>
      <c r="G143" s="35">
        <v>42564</v>
      </c>
      <c r="H143" s="26"/>
      <c r="I143" s="26" t="s">
        <v>1307</v>
      </c>
      <c r="J143" s="35" t="s">
        <v>1308</v>
      </c>
      <c r="K143" s="37">
        <v>359.24</v>
      </c>
      <c r="L143" s="37">
        <v>359.24</v>
      </c>
      <c r="M143" s="15">
        <v>0</v>
      </c>
      <c r="N143" s="37">
        <v>359.24</v>
      </c>
      <c r="O143" s="26"/>
      <c r="P143" s="26"/>
      <c r="Q143" s="26"/>
      <c r="R143" s="26"/>
      <c r="S143" s="38"/>
    </row>
    <row r="144" spans="1:19" s="51" customFormat="1" ht="22.5" x14ac:dyDescent="0.25">
      <c r="A144" s="33" t="s">
        <v>382</v>
      </c>
      <c r="B144" s="26" t="s">
        <v>3563</v>
      </c>
      <c r="C144" s="26" t="s">
        <v>912</v>
      </c>
      <c r="D144" s="26" t="s">
        <v>382</v>
      </c>
      <c r="E144" s="26"/>
      <c r="F144" s="26"/>
      <c r="G144" s="35">
        <v>42564</v>
      </c>
      <c r="H144" s="26"/>
      <c r="I144" s="26" t="s">
        <v>1307</v>
      </c>
      <c r="J144" s="35" t="s">
        <v>1308</v>
      </c>
      <c r="K144" s="37">
        <v>359.24</v>
      </c>
      <c r="L144" s="37">
        <v>359.24</v>
      </c>
      <c r="M144" s="15">
        <v>0</v>
      </c>
      <c r="N144" s="37">
        <v>359.24</v>
      </c>
      <c r="O144" s="26"/>
      <c r="P144" s="26"/>
      <c r="Q144" s="26"/>
      <c r="R144" s="26"/>
      <c r="S144" s="38"/>
    </row>
    <row r="145" spans="1:19" s="51" customFormat="1" ht="22.5" x14ac:dyDescent="0.25">
      <c r="A145" s="33" t="s">
        <v>382</v>
      </c>
      <c r="B145" s="26" t="s">
        <v>3564</v>
      </c>
      <c r="C145" s="26" t="s">
        <v>912</v>
      </c>
      <c r="D145" s="26" t="s">
        <v>382</v>
      </c>
      <c r="E145" s="26"/>
      <c r="F145" s="26"/>
      <c r="G145" s="35">
        <v>42564</v>
      </c>
      <c r="H145" s="26"/>
      <c r="I145" s="26" t="s">
        <v>1307</v>
      </c>
      <c r="J145" s="35" t="s">
        <v>1308</v>
      </c>
      <c r="K145" s="37">
        <v>359.24</v>
      </c>
      <c r="L145" s="37">
        <v>359.24</v>
      </c>
      <c r="M145" s="15">
        <v>0</v>
      </c>
      <c r="N145" s="37">
        <v>359.24</v>
      </c>
      <c r="O145" s="26"/>
      <c r="P145" s="26"/>
      <c r="Q145" s="26"/>
      <c r="R145" s="26"/>
      <c r="S145" s="38"/>
    </row>
    <row r="146" spans="1:19" s="51" customFormat="1" ht="22.5" x14ac:dyDescent="0.25">
      <c r="A146" s="33" t="s">
        <v>382</v>
      </c>
      <c r="B146" s="26" t="s">
        <v>3565</v>
      </c>
      <c r="C146" s="26" t="s">
        <v>912</v>
      </c>
      <c r="D146" s="26" t="s">
        <v>382</v>
      </c>
      <c r="E146" s="26"/>
      <c r="F146" s="26"/>
      <c r="G146" s="35">
        <v>42564</v>
      </c>
      <c r="H146" s="26"/>
      <c r="I146" s="26" t="s">
        <v>1307</v>
      </c>
      <c r="J146" s="35" t="s">
        <v>1308</v>
      </c>
      <c r="K146" s="37">
        <v>359.24</v>
      </c>
      <c r="L146" s="37">
        <v>359.24</v>
      </c>
      <c r="M146" s="15">
        <v>0</v>
      </c>
      <c r="N146" s="37">
        <v>359.24</v>
      </c>
      <c r="O146" s="26"/>
      <c r="P146" s="26"/>
      <c r="Q146" s="26"/>
      <c r="R146" s="26"/>
      <c r="S146" s="38"/>
    </row>
    <row r="147" spans="1:19" s="51" customFormat="1" ht="22.5" x14ac:dyDescent="0.25">
      <c r="A147" s="33" t="s">
        <v>382</v>
      </c>
      <c r="B147" s="26" t="s">
        <v>3566</v>
      </c>
      <c r="C147" s="26" t="s">
        <v>912</v>
      </c>
      <c r="D147" s="26" t="s">
        <v>382</v>
      </c>
      <c r="E147" s="26"/>
      <c r="F147" s="26"/>
      <c r="G147" s="35">
        <v>42564</v>
      </c>
      <c r="H147" s="26"/>
      <c r="I147" s="26" t="s">
        <v>1307</v>
      </c>
      <c r="J147" s="35" t="s">
        <v>1308</v>
      </c>
      <c r="K147" s="37">
        <v>359.24</v>
      </c>
      <c r="L147" s="37">
        <v>359.24</v>
      </c>
      <c r="M147" s="15">
        <v>0</v>
      </c>
      <c r="N147" s="37">
        <v>359.24</v>
      </c>
      <c r="O147" s="26"/>
      <c r="P147" s="26"/>
      <c r="Q147" s="26"/>
      <c r="R147" s="26"/>
      <c r="S147" s="38"/>
    </row>
    <row r="148" spans="1:19" s="51" customFormat="1" ht="22.5" x14ac:dyDescent="0.25">
      <c r="A148" s="33" t="s">
        <v>382</v>
      </c>
      <c r="B148" s="26" t="s">
        <v>3567</v>
      </c>
      <c r="C148" s="26" t="s">
        <v>912</v>
      </c>
      <c r="D148" s="26" t="s">
        <v>382</v>
      </c>
      <c r="E148" s="26"/>
      <c r="F148" s="26"/>
      <c r="G148" s="35">
        <v>42564</v>
      </c>
      <c r="H148" s="26"/>
      <c r="I148" s="26" t="s">
        <v>1307</v>
      </c>
      <c r="J148" s="35" t="s">
        <v>1308</v>
      </c>
      <c r="K148" s="37">
        <v>359.24</v>
      </c>
      <c r="L148" s="37">
        <v>359.24</v>
      </c>
      <c r="M148" s="15">
        <v>0</v>
      </c>
      <c r="N148" s="37">
        <v>359.24</v>
      </c>
      <c r="O148" s="26"/>
      <c r="P148" s="26"/>
      <c r="Q148" s="26"/>
      <c r="R148" s="26"/>
      <c r="S148" s="38"/>
    </row>
    <row r="149" spans="1:19" s="51" customFormat="1" ht="22.5" x14ac:dyDescent="0.25">
      <c r="A149" s="33" t="s">
        <v>382</v>
      </c>
      <c r="B149" s="26" t="s">
        <v>3568</v>
      </c>
      <c r="C149" s="26" t="s">
        <v>912</v>
      </c>
      <c r="D149" s="26" t="s">
        <v>382</v>
      </c>
      <c r="E149" s="26"/>
      <c r="F149" s="26"/>
      <c r="G149" s="35">
        <v>42564</v>
      </c>
      <c r="H149" s="26"/>
      <c r="I149" s="26" t="s">
        <v>1307</v>
      </c>
      <c r="J149" s="35" t="s">
        <v>1308</v>
      </c>
      <c r="K149" s="37">
        <v>359.24</v>
      </c>
      <c r="L149" s="37">
        <v>359.24</v>
      </c>
      <c r="M149" s="15">
        <v>0</v>
      </c>
      <c r="N149" s="37">
        <v>359.24</v>
      </c>
      <c r="O149" s="26"/>
      <c r="P149" s="26"/>
      <c r="Q149" s="26"/>
      <c r="R149" s="26"/>
      <c r="S149" s="38"/>
    </row>
    <row r="150" spans="1:19" s="51" customFormat="1" ht="22.5" x14ac:dyDescent="0.25">
      <c r="A150" s="33" t="s">
        <v>382</v>
      </c>
      <c r="B150" s="26" t="s">
        <v>3569</v>
      </c>
      <c r="C150" s="26" t="s">
        <v>912</v>
      </c>
      <c r="D150" s="26" t="s">
        <v>382</v>
      </c>
      <c r="E150" s="26"/>
      <c r="F150" s="26"/>
      <c r="G150" s="35">
        <v>42564</v>
      </c>
      <c r="H150" s="26"/>
      <c r="I150" s="26" t="s">
        <v>1307</v>
      </c>
      <c r="J150" s="35" t="s">
        <v>1308</v>
      </c>
      <c r="K150" s="37">
        <v>359.24</v>
      </c>
      <c r="L150" s="37">
        <v>359.24</v>
      </c>
      <c r="M150" s="15">
        <v>0</v>
      </c>
      <c r="N150" s="37">
        <v>359.24</v>
      </c>
      <c r="O150" s="26"/>
      <c r="P150" s="26"/>
      <c r="Q150" s="26"/>
      <c r="R150" s="26"/>
      <c r="S150" s="38"/>
    </row>
    <row r="151" spans="1:19" s="51" customFormat="1" ht="22.5" x14ac:dyDescent="0.25">
      <c r="A151" s="33" t="s">
        <v>382</v>
      </c>
      <c r="B151" s="26" t="s">
        <v>3570</v>
      </c>
      <c r="C151" s="26" t="s">
        <v>912</v>
      </c>
      <c r="D151" s="26" t="s">
        <v>382</v>
      </c>
      <c r="E151" s="26"/>
      <c r="F151" s="26"/>
      <c r="G151" s="35">
        <v>42564</v>
      </c>
      <c r="H151" s="26"/>
      <c r="I151" s="26" t="s">
        <v>1307</v>
      </c>
      <c r="J151" s="35" t="s">
        <v>1308</v>
      </c>
      <c r="K151" s="37">
        <v>359.24</v>
      </c>
      <c r="L151" s="37">
        <v>359.24</v>
      </c>
      <c r="M151" s="15">
        <v>0</v>
      </c>
      <c r="N151" s="37">
        <v>359.24</v>
      </c>
      <c r="O151" s="26"/>
      <c r="P151" s="26"/>
      <c r="Q151" s="26"/>
      <c r="R151" s="26"/>
      <c r="S151" s="38"/>
    </row>
    <row r="152" spans="1:19" s="51" customFormat="1" ht="22.5" x14ac:dyDescent="0.25">
      <c r="A152" s="33" t="s">
        <v>382</v>
      </c>
      <c r="B152" s="26" t="s">
        <v>3571</v>
      </c>
      <c r="C152" s="26" t="s">
        <v>912</v>
      </c>
      <c r="D152" s="26" t="s">
        <v>382</v>
      </c>
      <c r="E152" s="26"/>
      <c r="F152" s="26"/>
      <c r="G152" s="35">
        <v>42564</v>
      </c>
      <c r="H152" s="26"/>
      <c r="I152" s="26" t="s">
        <v>1307</v>
      </c>
      <c r="J152" s="35" t="s">
        <v>1308</v>
      </c>
      <c r="K152" s="37">
        <v>359.24</v>
      </c>
      <c r="L152" s="37">
        <v>359.24</v>
      </c>
      <c r="M152" s="15">
        <v>0</v>
      </c>
      <c r="N152" s="37">
        <v>359.24</v>
      </c>
      <c r="O152" s="26"/>
      <c r="P152" s="26"/>
      <c r="Q152" s="26"/>
      <c r="R152" s="26"/>
      <c r="S152" s="38"/>
    </row>
    <row r="153" spans="1:19" s="51" customFormat="1" ht="22.5" x14ac:dyDescent="0.25">
      <c r="A153" s="33" t="s">
        <v>382</v>
      </c>
      <c r="B153" s="26" t="s">
        <v>3572</v>
      </c>
      <c r="C153" s="26" t="s">
        <v>912</v>
      </c>
      <c r="D153" s="26" t="s">
        <v>382</v>
      </c>
      <c r="E153" s="26"/>
      <c r="F153" s="26"/>
      <c r="G153" s="35">
        <v>42564</v>
      </c>
      <c r="H153" s="26"/>
      <c r="I153" s="26" t="s">
        <v>1307</v>
      </c>
      <c r="J153" s="35" t="s">
        <v>1308</v>
      </c>
      <c r="K153" s="37">
        <v>359.24</v>
      </c>
      <c r="L153" s="37">
        <v>359.24</v>
      </c>
      <c r="M153" s="15">
        <v>0</v>
      </c>
      <c r="N153" s="37">
        <v>359.24</v>
      </c>
      <c r="O153" s="26"/>
      <c r="P153" s="26"/>
      <c r="Q153" s="26"/>
      <c r="R153" s="26"/>
      <c r="S153" s="38"/>
    </row>
    <row r="154" spans="1:19" s="51" customFormat="1" ht="22.5" x14ac:dyDescent="0.25">
      <c r="A154" s="33" t="s">
        <v>382</v>
      </c>
      <c r="B154" s="26" t="s">
        <v>3573</v>
      </c>
      <c r="C154" s="26" t="s">
        <v>912</v>
      </c>
      <c r="D154" s="26" t="s">
        <v>382</v>
      </c>
      <c r="E154" s="26"/>
      <c r="F154" s="26"/>
      <c r="G154" s="35">
        <v>42564</v>
      </c>
      <c r="H154" s="26"/>
      <c r="I154" s="26" t="s">
        <v>1307</v>
      </c>
      <c r="J154" s="35" t="s">
        <v>1308</v>
      </c>
      <c r="K154" s="37">
        <v>359.24</v>
      </c>
      <c r="L154" s="37">
        <v>359.24</v>
      </c>
      <c r="M154" s="15">
        <v>0</v>
      </c>
      <c r="N154" s="37">
        <v>359.24</v>
      </c>
      <c r="O154" s="26"/>
      <c r="P154" s="26"/>
      <c r="Q154" s="26"/>
      <c r="R154" s="26"/>
      <c r="S154" s="38"/>
    </row>
    <row r="155" spans="1:19" s="51" customFormat="1" ht="22.5" x14ac:dyDescent="0.25">
      <c r="A155" s="33" t="s">
        <v>382</v>
      </c>
      <c r="B155" s="26" t="s">
        <v>3574</v>
      </c>
      <c r="C155" s="26" t="s">
        <v>912</v>
      </c>
      <c r="D155" s="26" t="s">
        <v>382</v>
      </c>
      <c r="E155" s="26"/>
      <c r="F155" s="26"/>
      <c r="G155" s="35">
        <v>42564</v>
      </c>
      <c r="H155" s="26"/>
      <c r="I155" s="26" t="s">
        <v>1307</v>
      </c>
      <c r="J155" s="35" t="s">
        <v>1308</v>
      </c>
      <c r="K155" s="37">
        <v>359.24</v>
      </c>
      <c r="L155" s="37">
        <v>359.24</v>
      </c>
      <c r="M155" s="15">
        <v>0</v>
      </c>
      <c r="N155" s="37">
        <v>359.24</v>
      </c>
      <c r="O155" s="26"/>
      <c r="P155" s="26"/>
      <c r="Q155" s="26"/>
      <c r="R155" s="26"/>
      <c r="S155" s="38"/>
    </row>
    <row r="156" spans="1:19" s="51" customFormat="1" ht="22.5" x14ac:dyDescent="0.25">
      <c r="A156" s="33" t="s">
        <v>382</v>
      </c>
      <c r="B156" s="26" t="s">
        <v>3575</v>
      </c>
      <c r="C156" s="26" t="s">
        <v>912</v>
      </c>
      <c r="D156" s="26" t="s">
        <v>382</v>
      </c>
      <c r="E156" s="26"/>
      <c r="F156" s="26"/>
      <c r="G156" s="35">
        <v>42564</v>
      </c>
      <c r="H156" s="26"/>
      <c r="I156" s="26" t="s">
        <v>1307</v>
      </c>
      <c r="J156" s="35" t="s">
        <v>1308</v>
      </c>
      <c r="K156" s="37">
        <v>359.24</v>
      </c>
      <c r="L156" s="37">
        <v>359.24</v>
      </c>
      <c r="M156" s="15">
        <v>0</v>
      </c>
      <c r="N156" s="37">
        <v>359.24</v>
      </c>
      <c r="O156" s="26"/>
      <c r="P156" s="26"/>
      <c r="Q156" s="26"/>
      <c r="R156" s="26"/>
      <c r="S156" s="38"/>
    </row>
    <row r="157" spans="1:19" s="51" customFormat="1" ht="22.5" x14ac:dyDescent="0.25">
      <c r="A157" s="33" t="s">
        <v>382</v>
      </c>
      <c r="B157" s="26" t="s">
        <v>3576</v>
      </c>
      <c r="C157" s="26" t="s">
        <v>912</v>
      </c>
      <c r="D157" s="26" t="s">
        <v>382</v>
      </c>
      <c r="E157" s="26"/>
      <c r="F157" s="26"/>
      <c r="G157" s="35">
        <v>42564</v>
      </c>
      <c r="H157" s="26"/>
      <c r="I157" s="26" t="s">
        <v>1307</v>
      </c>
      <c r="J157" s="35" t="s">
        <v>1308</v>
      </c>
      <c r="K157" s="37">
        <v>359.24</v>
      </c>
      <c r="L157" s="37">
        <v>359.24</v>
      </c>
      <c r="M157" s="15">
        <v>0</v>
      </c>
      <c r="N157" s="37">
        <v>359.24</v>
      </c>
      <c r="O157" s="26"/>
      <c r="P157" s="26"/>
      <c r="Q157" s="26"/>
      <c r="R157" s="26"/>
      <c r="S157" s="38"/>
    </row>
    <row r="158" spans="1:19" s="51" customFormat="1" ht="22.5" x14ac:dyDescent="0.25">
      <c r="A158" s="33" t="s">
        <v>382</v>
      </c>
      <c r="B158" s="26" t="s">
        <v>3577</v>
      </c>
      <c r="C158" s="26" t="s">
        <v>912</v>
      </c>
      <c r="D158" s="26" t="s">
        <v>382</v>
      </c>
      <c r="E158" s="26"/>
      <c r="F158" s="26"/>
      <c r="G158" s="35">
        <v>42564</v>
      </c>
      <c r="H158" s="26"/>
      <c r="I158" s="26" t="s">
        <v>1307</v>
      </c>
      <c r="J158" s="35" t="s">
        <v>1308</v>
      </c>
      <c r="K158" s="37">
        <v>359.24</v>
      </c>
      <c r="L158" s="37">
        <v>359.24</v>
      </c>
      <c r="M158" s="15">
        <v>0</v>
      </c>
      <c r="N158" s="37">
        <v>359.24</v>
      </c>
      <c r="O158" s="26"/>
      <c r="P158" s="26"/>
      <c r="Q158" s="26"/>
      <c r="R158" s="26"/>
      <c r="S158" s="38"/>
    </row>
    <row r="159" spans="1:19" s="51" customFormat="1" ht="22.5" x14ac:dyDescent="0.25">
      <c r="A159" s="33" t="s">
        <v>382</v>
      </c>
      <c r="B159" s="26" t="s">
        <v>3578</v>
      </c>
      <c r="C159" s="26" t="s">
        <v>912</v>
      </c>
      <c r="D159" s="26" t="s">
        <v>382</v>
      </c>
      <c r="E159" s="26"/>
      <c r="F159" s="26"/>
      <c r="G159" s="35">
        <v>42564</v>
      </c>
      <c r="H159" s="26"/>
      <c r="I159" s="26" t="s">
        <v>1307</v>
      </c>
      <c r="J159" s="35" t="s">
        <v>1308</v>
      </c>
      <c r="K159" s="37">
        <v>359.24</v>
      </c>
      <c r="L159" s="37">
        <v>359.24</v>
      </c>
      <c r="M159" s="15">
        <v>0</v>
      </c>
      <c r="N159" s="37">
        <v>359.24</v>
      </c>
      <c r="O159" s="26"/>
      <c r="P159" s="26"/>
      <c r="Q159" s="26"/>
      <c r="R159" s="26"/>
      <c r="S159" s="38"/>
    </row>
    <row r="160" spans="1:19" s="51" customFormat="1" ht="22.5" x14ac:dyDescent="0.25">
      <c r="A160" s="33" t="s">
        <v>382</v>
      </c>
      <c r="B160" s="26" t="s">
        <v>3579</v>
      </c>
      <c r="C160" s="26" t="s">
        <v>912</v>
      </c>
      <c r="D160" s="26" t="s">
        <v>382</v>
      </c>
      <c r="E160" s="26"/>
      <c r="F160" s="26"/>
      <c r="G160" s="35">
        <v>42564</v>
      </c>
      <c r="H160" s="26"/>
      <c r="I160" s="26" t="s">
        <v>1307</v>
      </c>
      <c r="J160" s="35" t="s">
        <v>1308</v>
      </c>
      <c r="K160" s="37">
        <v>359.24</v>
      </c>
      <c r="L160" s="37">
        <v>359.24</v>
      </c>
      <c r="M160" s="15">
        <v>0</v>
      </c>
      <c r="N160" s="37">
        <v>359.24</v>
      </c>
      <c r="O160" s="26"/>
      <c r="P160" s="26"/>
      <c r="Q160" s="26"/>
      <c r="R160" s="26"/>
      <c r="S160" s="38"/>
    </row>
    <row r="161" spans="1:19" s="51" customFormat="1" ht="22.5" x14ac:dyDescent="0.25">
      <c r="A161" s="33" t="s">
        <v>382</v>
      </c>
      <c r="B161" s="26" t="s">
        <v>3580</v>
      </c>
      <c r="C161" s="26" t="s">
        <v>912</v>
      </c>
      <c r="D161" s="26" t="s">
        <v>382</v>
      </c>
      <c r="E161" s="26"/>
      <c r="F161" s="26"/>
      <c r="G161" s="35">
        <v>42564</v>
      </c>
      <c r="H161" s="26"/>
      <c r="I161" s="26" t="s">
        <v>1307</v>
      </c>
      <c r="J161" s="35" t="s">
        <v>1308</v>
      </c>
      <c r="K161" s="37">
        <v>359.24</v>
      </c>
      <c r="L161" s="37">
        <v>359.24</v>
      </c>
      <c r="M161" s="15">
        <v>0</v>
      </c>
      <c r="N161" s="37">
        <v>359.24</v>
      </c>
      <c r="O161" s="26"/>
      <c r="P161" s="26"/>
      <c r="Q161" s="26"/>
      <c r="R161" s="26"/>
      <c r="S161" s="38"/>
    </row>
    <row r="162" spans="1:19" s="51" customFormat="1" ht="22.5" x14ac:dyDescent="0.25">
      <c r="A162" s="33" t="s">
        <v>382</v>
      </c>
      <c r="B162" s="26" t="s">
        <v>3581</v>
      </c>
      <c r="C162" s="26" t="s">
        <v>912</v>
      </c>
      <c r="D162" s="26" t="s">
        <v>382</v>
      </c>
      <c r="E162" s="26"/>
      <c r="F162" s="26"/>
      <c r="G162" s="35">
        <v>42564</v>
      </c>
      <c r="H162" s="26"/>
      <c r="I162" s="26" t="s">
        <v>1307</v>
      </c>
      <c r="J162" s="35" t="s">
        <v>1308</v>
      </c>
      <c r="K162" s="37">
        <v>359.24</v>
      </c>
      <c r="L162" s="37">
        <v>359.24</v>
      </c>
      <c r="M162" s="15">
        <v>0</v>
      </c>
      <c r="N162" s="37">
        <v>359.24</v>
      </c>
      <c r="O162" s="26"/>
      <c r="P162" s="26"/>
      <c r="Q162" s="26"/>
      <c r="R162" s="26"/>
      <c r="S162" s="38"/>
    </row>
    <row r="163" spans="1:19" s="51" customFormat="1" ht="22.5" x14ac:dyDescent="0.25">
      <c r="A163" s="33" t="s">
        <v>382</v>
      </c>
      <c r="B163" s="26" t="s">
        <v>3582</v>
      </c>
      <c r="C163" s="26" t="s">
        <v>912</v>
      </c>
      <c r="D163" s="26" t="s">
        <v>382</v>
      </c>
      <c r="E163" s="26"/>
      <c r="F163" s="26"/>
      <c r="G163" s="35">
        <v>42564</v>
      </c>
      <c r="H163" s="26"/>
      <c r="I163" s="26" t="s">
        <v>1307</v>
      </c>
      <c r="J163" s="35" t="s">
        <v>1308</v>
      </c>
      <c r="K163" s="37">
        <v>359.24</v>
      </c>
      <c r="L163" s="37">
        <v>359.24</v>
      </c>
      <c r="M163" s="15">
        <v>0</v>
      </c>
      <c r="N163" s="37">
        <v>359.24</v>
      </c>
      <c r="O163" s="26"/>
      <c r="P163" s="26"/>
      <c r="Q163" s="26"/>
      <c r="R163" s="26"/>
      <c r="S163" s="38"/>
    </row>
    <row r="164" spans="1:19" s="51" customFormat="1" ht="22.5" x14ac:dyDescent="0.25">
      <c r="A164" s="33" t="s">
        <v>382</v>
      </c>
      <c r="B164" s="26" t="s">
        <v>3583</v>
      </c>
      <c r="C164" s="26" t="s">
        <v>912</v>
      </c>
      <c r="D164" s="26" t="s">
        <v>382</v>
      </c>
      <c r="E164" s="26"/>
      <c r="F164" s="26"/>
      <c r="G164" s="35">
        <v>42564</v>
      </c>
      <c r="H164" s="26"/>
      <c r="I164" s="26" t="s">
        <v>1307</v>
      </c>
      <c r="J164" s="35" t="s">
        <v>1308</v>
      </c>
      <c r="K164" s="37">
        <v>359.24</v>
      </c>
      <c r="L164" s="37">
        <v>359.24</v>
      </c>
      <c r="M164" s="15">
        <v>0</v>
      </c>
      <c r="N164" s="37">
        <v>359.24</v>
      </c>
      <c r="O164" s="26"/>
      <c r="P164" s="26"/>
      <c r="Q164" s="26"/>
      <c r="R164" s="26"/>
      <c r="S164" s="38"/>
    </row>
    <row r="165" spans="1:19" s="51" customFormat="1" ht="22.5" x14ac:dyDescent="0.25">
      <c r="A165" s="33" t="s">
        <v>355</v>
      </c>
      <c r="B165" s="26" t="s">
        <v>3584</v>
      </c>
      <c r="C165" s="26" t="s">
        <v>912</v>
      </c>
      <c r="D165" s="26" t="s">
        <v>355</v>
      </c>
      <c r="E165" s="26"/>
      <c r="F165" s="26"/>
      <c r="G165" s="35">
        <v>42566</v>
      </c>
      <c r="H165" s="26"/>
      <c r="I165" s="26" t="s">
        <v>373</v>
      </c>
      <c r="J165" s="35" t="s">
        <v>1330</v>
      </c>
      <c r="K165" s="37">
        <v>50</v>
      </c>
      <c r="L165" s="37">
        <v>41.32</v>
      </c>
      <c r="M165" s="15">
        <v>0.21006776379477254</v>
      </c>
      <c r="N165" s="37">
        <v>50</v>
      </c>
      <c r="O165" s="26"/>
      <c r="P165" s="26"/>
      <c r="Q165" s="26"/>
      <c r="R165" s="26"/>
      <c r="S165" s="38"/>
    </row>
    <row r="166" spans="1:19" s="51" customFormat="1" ht="22.5" x14ac:dyDescent="0.25">
      <c r="A166" s="33" t="s">
        <v>331</v>
      </c>
      <c r="B166" s="26" t="s">
        <v>3585</v>
      </c>
      <c r="C166" s="26" t="s">
        <v>912</v>
      </c>
      <c r="D166" s="26" t="s">
        <v>331</v>
      </c>
      <c r="E166" s="26"/>
      <c r="F166" s="26"/>
      <c r="G166" s="35">
        <v>42567</v>
      </c>
      <c r="H166" s="26"/>
      <c r="I166" s="26" t="s">
        <v>397</v>
      </c>
      <c r="J166" s="35" t="s">
        <v>1032</v>
      </c>
      <c r="K166" s="37">
        <v>636.37</v>
      </c>
      <c r="L166" s="37">
        <v>525.92999999999995</v>
      </c>
      <c r="M166" s="15">
        <v>0.20998992261327576</v>
      </c>
      <c r="N166" s="37">
        <v>636.37</v>
      </c>
      <c r="O166" s="26"/>
      <c r="P166" s="26"/>
      <c r="Q166" s="26"/>
      <c r="R166" s="26"/>
      <c r="S166" s="38"/>
    </row>
    <row r="167" spans="1:19" s="51" customFormat="1" ht="22.5" x14ac:dyDescent="0.25">
      <c r="A167" s="33" t="s">
        <v>402</v>
      </c>
      <c r="B167" s="26" t="s">
        <v>3586</v>
      </c>
      <c r="C167" s="26" t="s">
        <v>912</v>
      </c>
      <c r="D167" s="26" t="s">
        <v>402</v>
      </c>
      <c r="E167" s="26"/>
      <c r="F167" s="26"/>
      <c r="G167" s="35">
        <v>42569</v>
      </c>
      <c r="H167" s="26"/>
      <c r="I167" s="26">
        <v>0</v>
      </c>
      <c r="J167" s="35" t="s">
        <v>2315</v>
      </c>
      <c r="K167" s="37">
        <v>10105.48</v>
      </c>
      <c r="L167" s="37">
        <v>10105.48</v>
      </c>
      <c r="M167" s="15">
        <v>0</v>
      </c>
      <c r="N167" s="37">
        <v>10105.48</v>
      </c>
      <c r="O167" s="26"/>
      <c r="P167" s="26"/>
      <c r="Q167" s="26"/>
      <c r="R167" s="26"/>
      <c r="S167" s="38"/>
    </row>
    <row r="168" spans="1:19" s="51" customFormat="1" ht="22.5" x14ac:dyDescent="0.25">
      <c r="A168" s="33" t="s">
        <v>340</v>
      </c>
      <c r="B168" s="26" t="s">
        <v>3587</v>
      </c>
      <c r="C168" s="26" t="s">
        <v>912</v>
      </c>
      <c r="D168" s="26" t="s">
        <v>340</v>
      </c>
      <c r="E168" s="26"/>
      <c r="F168" s="26"/>
      <c r="G168" s="35">
        <v>42569</v>
      </c>
      <c r="H168" s="26"/>
      <c r="I168" s="26" t="s">
        <v>391</v>
      </c>
      <c r="J168" s="35" t="s">
        <v>1897</v>
      </c>
      <c r="K168" s="37">
        <v>733.93</v>
      </c>
      <c r="L168" s="37">
        <v>606.54999999999995</v>
      </c>
      <c r="M168" s="15">
        <v>0.2100074190091501</v>
      </c>
      <c r="N168" s="37">
        <v>733.93</v>
      </c>
      <c r="O168" s="26"/>
      <c r="P168" s="26"/>
      <c r="Q168" s="26"/>
      <c r="R168" s="26"/>
      <c r="S168" s="38"/>
    </row>
    <row r="169" spans="1:19" s="51" customFormat="1" ht="22.5" x14ac:dyDescent="0.25">
      <c r="A169" s="33" t="s">
        <v>355</v>
      </c>
      <c r="B169" s="26" t="s">
        <v>3588</v>
      </c>
      <c r="C169" s="26" t="s">
        <v>912</v>
      </c>
      <c r="D169" s="26" t="s">
        <v>355</v>
      </c>
      <c r="E169" s="26"/>
      <c r="F169" s="26"/>
      <c r="G169" s="35">
        <v>42570</v>
      </c>
      <c r="H169" s="26"/>
      <c r="I169" s="26" t="s">
        <v>370</v>
      </c>
      <c r="J169" s="35" t="s">
        <v>1301</v>
      </c>
      <c r="K169" s="37">
        <v>52.95</v>
      </c>
      <c r="L169" s="37">
        <v>43.76</v>
      </c>
      <c r="M169" s="15">
        <v>0.21000914076782462</v>
      </c>
      <c r="N169" s="37">
        <v>52.95</v>
      </c>
      <c r="O169" s="26"/>
      <c r="P169" s="26"/>
      <c r="Q169" s="26"/>
      <c r="R169" s="26"/>
      <c r="S169" s="38"/>
    </row>
    <row r="170" spans="1:19" s="51" customFormat="1" ht="22.5" x14ac:dyDescent="0.25">
      <c r="A170" s="33" t="s">
        <v>500</v>
      </c>
      <c r="B170" s="26" t="s">
        <v>3589</v>
      </c>
      <c r="C170" s="26" t="s">
        <v>912</v>
      </c>
      <c r="D170" s="26" t="s">
        <v>500</v>
      </c>
      <c r="E170" s="26"/>
      <c r="F170" s="26"/>
      <c r="G170" s="35">
        <v>42570</v>
      </c>
      <c r="H170" s="26"/>
      <c r="I170" s="26" t="s">
        <v>3590</v>
      </c>
      <c r="J170" s="35" t="s">
        <v>3591</v>
      </c>
      <c r="K170" s="37">
        <v>3609.87</v>
      </c>
      <c r="L170" s="37">
        <v>3609.87</v>
      </c>
      <c r="M170" s="15">
        <v>0</v>
      </c>
      <c r="N170" s="37">
        <v>3609.87</v>
      </c>
      <c r="O170" s="26"/>
      <c r="P170" s="26"/>
      <c r="Q170" s="26"/>
      <c r="R170" s="26"/>
      <c r="S170" s="38"/>
    </row>
    <row r="171" spans="1:19" s="51" customFormat="1" ht="22.5" x14ac:dyDescent="0.25">
      <c r="A171" s="33" t="s">
        <v>331</v>
      </c>
      <c r="B171" s="26" t="s">
        <v>3592</v>
      </c>
      <c r="C171" s="26" t="s">
        <v>912</v>
      </c>
      <c r="D171" s="26" t="s">
        <v>331</v>
      </c>
      <c r="E171" s="26"/>
      <c r="F171" s="26"/>
      <c r="G171" s="35">
        <v>42570</v>
      </c>
      <c r="H171" s="26"/>
      <c r="I171" s="26" t="s">
        <v>379</v>
      </c>
      <c r="J171" s="35" t="s">
        <v>1043</v>
      </c>
      <c r="K171" s="37">
        <v>105.48</v>
      </c>
      <c r="L171" s="37">
        <v>87.17</v>
      </c>
      <c r="M171" s="15">
        <v>0.21004932889755645</v>
      </c>
      <c r="N171" s="37">
        <v>105.48</v>
      </c>
      <c r="O171" s="26"/>
      <c r="P171" s="26"/>
      <c r="Q171" s="26"/>
      <c r="R171" s="26"/>
      <c r="S171" s="38"/>
    </row>
    <row r="172" spans="1:19" s="51" customFormat="1" ht="22.5" x14ac:dyDescent="0.25">
      <c r="A172" s="33" t="s">
        <v>331</v>
      </c>
      <c r="B172" s="26" t="s">
        <v>3593</v>
      </c>
      <c r="C172" s="26" t="s">
        <v>912</v>
      </c>
      <c r="D172" s="26" t="s">
        <v>331</v>
      </c>
      <c r="E172" s="26"/>
      <c r="F172" s="26"/>
      <c r="G172" s="35">
        <v>42570</v>
      </c>
      <c r="H172" s="26"/>
      <c r="I172" s="26" t="s">
        <v>379</v>
      </c>
      <c r="J172" s="35" t="s">
        <v>1043</v>
      </c>
      <c r="K172" s="37">
        <v>49.83</v>
      </c>
      <c r="L172" s="37">
        <v>41.18</v>
      </c>
      <c r="M172" s="15">
        <v>0.21005342399222915</v>
      </c>
      <c r="N172" s="37">
        <v>49.83</v>
      </c>
      <c r="O172" s="26"/>
      <c r="P172" s="26"/>
      <c r="Q172" s="26"/>
      <c r="R172" s="26"/>
      <c r="S172" s="38"/>
    </row>
    <row r="173" spans="1:19" s="51" customFormat="1" ht="22.5" x14ac:dyDescent="0.25">
      <c r="A173" s="33" t="s">
        <v>355</v>
      </c>
      <c r="B173" s="26" t="s">
        <v>3594</v>
      </c>
      <c r="C173" s="26" t="s">
        <v>912</v>
      </c>
      <c r="D173" s="26" t="s">
        <v>355</v>
      </c>
      <c r="E173" s="26"/>
      <c r="F173" s="26"/>
      <c r="G173" s="35">
        <v>42571</v>
      </c>
      <c r="H173" s="26"/>
      <c r="I173" s="26" t="s">
        <v>3595</v>
      </c>
      <c r="J173" s="35" t="s">
        <v>3596</v>
      </c>
      <c r="K173" s="37">
        <v>51</v>
      </c>
      <c r="L173" s="37">
        <v>42.15</v>
      </c>
      <c r="M173" s="15">
        <v>0.209964412811388</v>
      </c>
      <c r="N173" s="37">
        <v>51</v>
      </c>
      <c r="O173" s="26"/>
      <c r="P173" s="26"/>
      <c r="Q173" s="26"/>
      <c r="R173" s="26"/>
      <c r="S173" s="38"/>
    </row>
    <row r="174" spans="1:19" s="51" customFormat="1" ht="22.5" x14ac:dyDescent="0.25">
      <c r="A174" s="33" t="s">
        <v>359</v>
      </c>
      <c r="B174" s="26" t="s">
        <v>3597</v>
      </c>
      <c r="C174" s="26" t="s">
        <v>912</v>
      </c>
      <c r="D174" s="26" t="s">
        <v>359</v>
      </c>
      <c r="E174" s="26"/>
      <c r="F174" s="26"/>
      <c r="G174" s="35">
        <v>42571</v>
      </c>
      <c r="H174" s="26"/>
      <c r="I174" s="26" t="s">
        <v>361</v>
      </c>
      <c r="J174" s="35" t="s">
        <v>1802</v>
      </c>
      <c r="K174" s="37">
        <v>2564.4699999999998</v>
      </c>
      <c r="L174" s="37">
        <v>2119.4</v>
      </c>
      <c r="M174" s="15">
        <v>0.20999811267339807</v>
      </c>
      <c r="N174" s="37">
        <v>2564.4699999999998</v>
      </c>
      <c r="O174" s="26"/>
      <c r="P174" s="26"/>
      <c r="Q174" s="26"/>
      <c r="R174" s="26"/>
      <c r="S174" s="38"/>
    </row>
    <row r="175" spans="1:19" s="51" customFormat="1" ht="22.5" x14ac:dyDescent="0.25">
      <c r="A175" s="33" t="s">
        <v>355</v>
      </c>
      <c r="B175" s="26" t="s">
        <v>3598</v>
      </c>
      <c r="C175" s="26" t="s">
        <v>912</v>
      </c>
      <c r="D175" s="26" t="s">
        <v>355</v>
      </c>
      <c r="E175" s="26"/>
      <c r="F175" s="26"/>
      <c r="G175" s="35">
        <v>42572</v>
      </c>
      <c r="H175" s="26"/>
      <c r="I175" s="26" t="s">
        <v>370</v>
      </c>
      <c r="J175" s="35" t="s">
        <v>1301</v>
      </c>
      <c r="K175" s="37">
        <v>50</v>
      </c>
      <c r="L175" s="37">
        <v>41.32</v>
      </c>
      <c r="M175" s="15">
        <v>0.21006776379477254</v>
      </c>
      <c r="N175" s="37">
        <v>50</v>
      </c>
      <c r="O175" s="26"/>
      <c r="P175" s="26"/>
      <c r="Q175" s="26"/>
      <c r="R175" s="26"/>
      <c r="S175" s="38"/>
    </row>
    <row r="176" spans="1:19" s="51" customFormat="1" ht="22.5" x14ac:dyDescent="0.25">
      <c r="A176" s="33" t="s">
        <v>344</v>
      </c>
      <c r="B176" s="26" t="s">
        <v>3599</v>
      </c>
      <c r="C176" s="26" t="s">
        <v>912</v>
      </c>
      <c r="D176" s="26" t="s">
        <v>344</v>
      </c>
      <c r="E176" s="26"/>
      <c r="F176" s="26"/>
      <c r="G176" s="35">
        <v>42572</v>
      </c>
      <c r="H176" s="26"/>
      <c r="I176" s="26" t="s">
        <v>3600</v>
      </c>
      <c r="J176" s="35" t="s">
        <v>3601</v>
      </c>
      <c r="K176" s="37">
        <v>28.8</v>
      </c>
      <c r="L176" s="37">
        <v>26.18</v>
      </c>
      <c r="M176" s="15">
        <v>0.10007639419404124</v>
      </c>
      <c r="N176" s="37">
        <v>28.8</v>
      </c>
      <c r="O176" s="26"/>
      <c r="P176" s="26"/>
      <c r="Q176" s="26"/>
      <c r="R176" s="26"/>
      <c r="S176" s="38"/>
    </row>
    <row r="177" spans="1:19" s="51" customFormat="1" ht="22.5" x14ac:dyDescent="0.25">
      <c r="A177" s="33" t="s">
        <v>336</v>
      </c>
      <c r="B177" s="26" t="s">
        <v>3602</v>
      </c>
      <c r="C177" s="26" t="s">
        <v>912</v>
      </c>
      <c r="D177" s="26" t="s">
        <v>336</v>
      </c>
      <c r="E177" s="26"/>
      <c r="F177" s="26"/>
      <c r="G177" s="35">
        <v>42573</v>
      </c>
      <c r="H177" s="26"/>
      <c r="I177" s="26" t="s">
        <v>338</v>
      </c>
      <c r="J177" s="35" t="s">
        <v>922</v>
      </c>
      <c r="K177" s="37">
        <v>1309.28</v>
      </c>
      <c r="L177" s="37">
        <v>1082.05</v>
      </c>
      <c r="M177" s="15">
        <v>0.20999953791414439</v>
      </c>
      <c r="N177" s="37">
        <v>1309.28</v>
      </c>
      <c r="O177" s="26"/>
      <c r="P177" s="26"/>
      <c r="Q177" s="26"/>
      <c r="R177" s="26"/>
      <c r="S177" s="38"/>
    </row>
    <row r="178" spans="1:19" s="51" customFormat="1" ht="22.5" x14ac:dyDescent="0.25">
      <c r="A178" s="33" t="s">
        <v>336</v>
      </c>
      <c r="B178" s="26" t="s">
        <v>3603</v>
      </c>
      <c r="C178" s="26" t="s">
        <v>912</v>
      </c>
      <c r="D178" s="26" t="s">
        <v>336</v>
      </c>
      <c r="E178" s="26"/>
      <c r="F178" s="26"/>
      <c r="G178" s="35">
        <v>42573</v>
      </c>
      <c r="H178" s="26"/>
      <c r="I178" s="26" t="s">
        <v>338</v>
      </c>
      <c r="J178" s="35" t="s">
        <v>922</v>
      </c>
      <c r="K178" s="37">
        <v>613.97</v>
      </c>
      <c r="L178" s="37">
        <v>507.41</v>
      </c>
      <c r="M178" s="15">
        <v>0.21000768609211495</v>
      </c>
      <c r="N178" s="37">
        <v>613.97</v>
      </c>
      <c r="O178" s="26"/>
      <c r="P178" s="26"/>
      <c r="Q178" s="26"/>
      <c r="R178" s="26"/>
      <c r="S178" s="38"/>
    </row>
    <row r="179" spans="1:19" s="51" customFormat="1" ht="22.5" x14ac:dyDescent="0.25">
      <c r="A179" s="33" t="s">
        <v>326</v>
      </c>
      <c r="B179" s="26" t="s">
        <v>3604</v>
      </c>
      <c r="C179" s="26" t="s">
        <v>912</v>
      </c>
      <c r="D179" s="26" t="s">
        <v>326</v>
      </c>
      <c r="E179" s="26"/>
      <c r="F179" s="26"/>
      <c r="G179" s="35">
        <v>42573</v>
      </c>
      <c r="H179" s="26"/>
      <c r="I179" s="26" t="s">
        <v>1637</v>
      </c>
      <c r="J179" s="35" t="s">
        <v>1638</v>
      </c>
      <c r="K179" s="37">
        <v>13.61</v>
      </c>
      <c r="L179" s="37">
        <v>11.25</v>
      </c>
      <c r="M179" s="15">
        <v>0.20977777777777762</v>
      </c>
      <c r="N179" s="37">
        <v>13.61</v>
      </c>
      <c r="O179" s="26"/>
      <c r="P179" s="26"/>
      <c r="Q179" s="26"/>
      <c r="R179" s="26"/>
      <c r="S179" s="38"/>
    </row>
    <row r="180" spans="1:19" s="51" customFormat="1" ht="22.5" x14ac:dyDescent="0.25">
      <c r="A180" s="33" t="s">
        <v>382</v>
      </c>
      <c r="B180" s="26" t="s">
        <v>3605</v>
      </c>
      <c r="C180" s="26" t="s">
        <v>912</v>
      </c>
      <c r="D180" s="26" t="s">
        <v>382</v>
      </c>
      <c r="E180" s="26"/>
      <c r="F180" s="26"/>
      <c r="G180" s="35">
        <v>42576</v>
      </c>
      <c r="H180" s="26"/>
      <c r="I180" s="26" t="s">
        <v>1995</v>
      </c>
      <c r="J180" s="35" t="s">
        <v>1996</v>
      </c>
      <c r="K180" s="37">
        <v>14379.21</v>
      </c>
      <c r="L180" s="37">
        <v>14379.21</v>
      </c>
      <c r="M180" s="15">
        <v>0</v>
      </c>
      <c r="N180" s="37">
        <v>14379.21</v>
      </c>
      <c r="O180" s="26"/>
      <c r="P180" s="26"/>
      <c r="Q180" s="26"/>
      <c r="R180" s="26"/>
      <c r="S180" s="38"/>
    </row>
    <row r="181" spans="1:19" s="51" customFormat="1" ht="22.5" x14ac:dyDescent="0.25">
      <c r="A181" s="33" t="s">
        <v>382</v>
      </c>
      <c r="B181" s="26" t="s">
        <v>3606</v>
      </c>
      <c r="C181" s="26" t="s">
        <v>912</v>
      </c>
      <c r="D181" s="26" t="s">
        <v>382</v>
      </c>
      <c r="E181" s="26"/>
      <c r="F181" s="26"/>
      <c r="G181" s="35">
        <v>42576</v>
      </c>
      <c r="H181" s="26"/>
      <c r="I181" s="26" t="s">
        <v>3607</v>
      </c>
      <c r="J181" s="35" t="s">
        <v>3608</v>
      </c>
      <c r="K181" s="37">
        <v>68.959999999999994</v>
      </c>
      <c r="L181" s="37">
        <v>68.959999999999994</v>
      </c>
      <c r="M181" s="15">
        <v>0</v>
      </c>
      <c r="N181" s="37">
        <v>68.959999999999994</v>
      </c>
      <c r="O181" s="26"/>
      <c r="P181" s="26"/>
      <c r="Q181" s="26"/>
      <c r="R181" s="26"/>
      <c r="S181" s="38"/>
    </row>
    <row r="182" spans="1:19" s="51" customFormat="1" ht="22.5" x14ac:dyDescent="0.25">
      <c r="A182" s="33" t="s">
        <v>382</v>
      </c>
      <c r="B182" s="26" t="s">
        <v>3609</v>
      </c>
      <c r="C182" s="26" t="s">
        <v>912</v>
      </c>
      <c r="D182" s="26" t="s">
        <v>382</v>
      </c>
      <c r="E182" s="26"/>
      <c r="F182" s="26"/>
      <c r="G182" s="35">
        <v>42576</v>
      </c>
      <c r="H182" s="26"/>
      <c r="I182" s="26" t="s">
        <v>3607</v>
      </c>
      <c r="J182" s="35" t="s">
        <v>3608</v>
      </c>
      <c r="K182" s="37">
        <v>68.959999999999994</v>
      </c>
      <c r="L182" s="37">
        <v>68.959999999999994</v>
      </c>
      <c r="M182" s="15">
        <v>0</v>
      </c>
      <c r="N182" s="37">
        <v>68.959999999999994</v>
      </c>
      <c r="O182" s="26"/>
      <c r="P182" s="26"/>
      <c r="Q182" s="26"/>
      <c r="R182" s="26"/>
      <c r="S182" s="38"/>
    </row>
    <row r="183" spans="1:19" s="51" customFormat="1" ht="22.5" x14ac:dyDescent="0.25">
      <c r="A183" s="33" t="s">
        <v>348</v>
      </c>
      <c r="B183" s="26" t="s">
        <v>3610</v>
      </c>
      <c r="C183" s="26" t="s">
        <v>912</v>
      </c>
      <c r="D183" s="26" t="s">
        <v>348</v>
      </c>
      <c r="E183" s="26"/>
      <c r="F183" s="26"/>
      <c r="G183" s="35">
        <v>42576</v>
      </c>
      <c r="H183" s="26"/>
      <c r="I183" s="26" t="s">
        <v>350</v>
      </c>
      <c r="J183" s="35" t="s">
        <v>1053</v>
      </c>
      <c r="K183" s="37">
        <v>672.76</v>
      </c>
      <c r="L183" s="37">
        <v>556</v>
      </c>
      <c r="M183" s="15">
        <v>0.20999999999999996</v>
      </c>
      <c r="N183" s="37">
        <v>672.76</v>
      </c>
      <c r="O183" s="26"/>
      <c r="P183" s="26"/>
      <c r="Q183" s="26"/>
      <c r="R183" s="26"/>
      <c r="S183" s="38"/>
    </row>
    <row r="184" spans="1:19" s="51" customFormat="1" ht="22.5" x14ac:dyDescent="0.25">
      <c r="A184" s="33" t="s">
        <v>326</v>
      </c>
      <c r="B184" s="26" t="s">
        <v>3611</v>
      </c>
      <c r="C184" s="26" t="s">
        <v>912</v>
      </c>
      <c r="D184" s="26" t="s">
        <v>326</v>
      </c>
      <c r="E184" s="26"/>
      <c r="F184" s="26"/>
      <c r="G184" s="35">
        <v>42577</v>
      </c>
      <c r="H184" s="26"/>
      <c r="I184" s="26" t="s">
        <v>423</v>
      </c>
      <c r="J184" s="35" t="s">
        <v>1256</v>
      </c>
      <c r="K184" s="37">
        <v>167.02</v>
      </c>
      <c r="L184" s="37">
        <v>151.84</v>
      </c>
      <c r="M184" s="15">
        <v>9.9973656480505824E-2</v>
      </c>
      <c r="N184" s="37">
        <v>167.02</v>
      </c>
      <c r="O184" s="26"/>
      <c r="P184" s="26"/>
      <c r="Q184" s="26"/>
      <c r="R184" s="26"/>
      <c r="S184" s="38"/>
    </row>
    <row r="185" spans="1:19" s="51" customFormat="1" ht="22.5" x14ac:dyDescent="0.25">
      <c r="A185" s="33" t="s">
        <v>355</v>
      </c>
      <c r="B185" s="26" t="s">
        <v>3612</v>
      </c>
      <c r="C185" s="26" t="s">
        <v>912</v>
      </c>
      <c r="D185" s="26" t="s">
        <v>355</v>
      </c>
      <c r="E185" s="26"/>
      <c r="F185" s="26"/>
      <c r="G185" s="35">
        <v>42578</v>
      </c>
      <c r="H185" s="26"/>
      <c r="I185" s="26" t="s">
        <v>370</v>
      </c>
      <c r="J185" s="35" t="s">
        <v>1301</v>
      </c>
      <c r="K185" s="37">
        <v>71.989999999999995</v>
      </c>
      <c r="L185" s="37">
        <v>59.49</v>
      </c>
      <c r="M185" s="15">
        <v>0.21011934778954444</v>
      </c>
      <c r="N185" s="37">
        <v>71.989999999999995</v>
      </c>
      <c r="O185" s="26"/>
      <c r="P185" s="26"/>
      <c r="Q185" s="26"/>
      <c r="R185" s="26"/>
      <c r="S185" s="38"/>
    </row>
    <row r="186" spans="1:19" s="51" customFormat="1" ht="22.5" x14ac:dyDescent="0.25">
      <c r="A186" s="33" t="s">
        <v>471</v>
      </c>
      <c r="B186" s="26" t="s">
        <v>3613</v>
      </c>
      <c r="C186" s="26" t="s">
        <v>912</v>
      </c>
      <c r="D186" s="26" t="s">
        <v>471</v>
      </c>
      <c r="E186" s="26"/>
      <c r="F186" s="26"/>
      <c r="G186" s="35">
        <v>42578</v>
      </c>
      <c r="H186" s="26"/>
      <c r="I186" s="26" t="s">
        <v>1561</v>
      </c>
      <c r="J186" s="35" t="s">
        <v>1562</v>
      </c>
      <c r="K186" s="37">
        <v>18150</v>
      </c>
      <c r="L186" s="37">
        <v>15000</v>
      </c>
      <c r="M186" s="15">
        <v>0.20999999999999996</v>
      </c>
      <c r="N186" s="37">
        <v>18150</v>
      </c>
      <c r="O186" s="26"/>
      <c r="P186" s="26"/>
      <c r="Q186" s="26"/>
      <c r="R186" s="26"/>
      <c r="S186" s="38"/>
    </row>
    <row r="187" spans="1:19" s="51" customFormat="1" ht="22.5" x14ac:dyDescent="0.25">
      <c r="A187" s="33" t="s">
        <v>500</v>
      </c>
      <c r="B187" s="26" t="s">
        <v>3614</v>
      </c>
      <c r="C187" s="26" t="s">
        <v>912</v>
      </c>
      <c r="D187" s="26" t="s">
        <v>500</v>
      </c>
      <c r="E187" s="26"/>
      <c r="F187" s="26"/>
      <c r="G187" s="35">
        <v>42579</v>
      </c>
      <c r="H187" s="26"/>
      <c r="I187" s="26" t="s">
        <v>3615</v>
      </c>
      <c r="J187" s="35" t="s">
        <v>3616</v>
      </c>
      <c r="K187" s="37">
        <v>35.520000000000003</v>
      </c>
      <c r="L187" s="37">
        <v>35.520000000000003</v>
      </c>
      <c r="M187" s="15">
        <v>0</v>
      </c>
      <c r="N187" s="37">
        <v>35.520000000000003</v>
      </c>
      <c r="O187" s="26"/>
      <c r="P187" s="26"/>
      <c r="Q187" s="26"/>
      <c r="R187" s="26"/>
      <c r="S187" s="38"/>
    </row>
    <row r="188" spans="1:19" s="51" customFormat="1" ht="22.5" x14ac:dyDescent="0.25">
      <c r="A188" s="33" t="s">
        <v>336</v>
      </c>
      <c r="B188" s="26" t="s">
        <v>3617</v>
      </c>
      <c r="C188" s="26" t="s">
        <v>912</v>
      </c>
      <c r="D188" s="26" t="s">
        <v>336</v>
      </c>
      <c r="E188" s="26"/>
      <c r="F188" s="26"/>
      <c r="G188" s="35">
        <v>42580</v>
      </c>
      <c r="H188" s="26"/>
      <c r="I188" s="26" t="s">
        <v>338</v>
      </c>
      <c r="J188" s="35" t="s">
        <v>922</v>
      </c>
      <c r="K188" s="37">
        <v>554.22</v>
      </c>
      <c r="L188" s="37">
        <v>458.03</v>
      </c>
      <c r="M188" s="15">
        <v>0.21000807807348876</v>
      </c>
      <c r="N188" s="37">
        <v>554.22</v>
      </c>
      <c r="O188" s="26"/>
      <c r="P188" s="26"/>
      <c r="Q188" s="26"/>
      <c r="R188" s="26"/>
      <c r="S188" s="38"/>
    </row>
    <row r="189" spans="1:19" s="51" customFormat="1" ht="22.5" x14ac:dyDescent="0.25">
      <c r="A189" s="33" t="s">
        <v>348</v>
      </c>
      <c r="B189" s="26" t="s">
        <v>3618</v>
      </c>
      <c r="C189" s="26" t="s">
        <v>912</v>
      </c>
      <c r="D189" s="26" t="s">
        <v>348</v>
      </c>
      <c r="E189" s="26"/>
      <c r="F189" s="26"/>
      <c r="G189" s="35">
        <v>42581</v>
      </c>
      <c r="H189" s="26"/>
      <c r="I189" s="26" t="s">
        <v>2611</v>
      </c>
      <c r="J189" s="35" t="s">
        <v>974</v>
      </c>
      <c r="K189" s="37">
        <v>44.26</v>
      </c>
      <c r="L189" s="37">
        <v>36.58</v>
      </c>
      <c r="M189" s="15">
        <v>0.2099507927829416</v>
      </c>
      <c r="N189" s="37">
        <v>44.26</v>
      </c>
      <c r="O189" s="26"/>
      <c r="P189" s="26"/>
      <c r="Q189" s="26"/>
      <c r="R189" s="26"/>
      <c r="S189" s="38"/>
    </row>
    <row r="190" spans="1:19" s="51" customFormat="1" ht="22.5" x14ac:dyDescent="0.25">
      <c r="A190" s="33" t="s">
        <v>331</v>
      </c>
      <c r="B190" s="26" t="s">
        <v>3619</v>
      </c>
      <c r="C190" s="26" t="s">
        <v>912</v>
      </c>
      <c r="D190" s="26" t="s">
        <v>340</v>
      </c>
      <c r="E190" s="26"/>
      <c r="F190" s="26"/>
      <c r="G190" s="35">
        <v>42582</v>
      </c>
      <c r="H190" s="26"/>
      <c r="I190" s="26" t="s">
        <v>1251</v>
      </c>
      <c r="J190" s="35" t="s">
        <v>1252</v>
      </c>
      <c r="K190" s="37">
        <v>183.92</v>
      </c>
      <c r="L190" s="37">
        <v>152</v>
      </c>
      <c r="M190" s="15">
        <v>0.20999999999999996</v>
      </c>
      <c r="N190" s="37">
        <v>183.92</v>
      </c>
      <c r="O190" s="26"/>
      <c r="P190" s="26"/>
      <c r="Q190" s="26"/>
      <c r="R190" s="26"/>
      <c r="S190" s="38"/>
    </row>
    <row r="191" spans="1:19" s="51" customFormat="1" ht="22.5" x14ac:dyDescent="0.25">
      <c r="A191" s="33" t="s">
        <v>326</v>
      </c>
      <c r="B191" s="26" t="s">
        <v>3620</v>
      </c>
      <c r="C191" s="26" t="s">
        <v>912</v>
      </c>
      <c r="D191" s="26" t="s">
        <v>326</v>
      </c>
      <c r="E191" s="26"/>
      <c r="F191" s="26"/>
      <c r="G191" s="35">
        <v>42582</v>
      </c>
      <c r="H191" s="26"/>
      <c r="I191" s="26" t="s">
        <v>436</v>
      </c>
      <c r="J191" s="35" t="s">
        <v>1254</v>
      </c>
      <c r="K191" s="37">
        <v>719.95</v>
      </c>
      <c r="L191" s="37">
        <v>595</v>
      </c>
      <c r="M191" s="15">
        <v>0.21000000000000019</v>
      </c>
      <c r="N191" s="37">
        <v>719.95</v>
      </c>
      <c r="O191" s="26"/>
      <c r="P191" s="26"/>
      <c r="Q191" s="26"/>
      <c r="R191" s="26"/>
      <c r="S191" s="38"/>
    </row>
    <row r="192" spans="1:19" s="51" customFormat="1" ht="22.5" x14ac:dyDescent="0.25">
      <c r="A192" s="33" t="s">
        <v>326</v>
      </c>
      <c r="B192" s="26" t="s">
        <v>3621</v>
      </c>
      <c r="C192" s="26" t="s">
        <v>912</v>
      </c>
      <c r="D192" s="26" t="s">
        <v>326</v>
      </c>
      <c r="E192" s="26"/>
      <c r="F192" s="26"/>
      <c r="G192" s="35">
        <v>42582</v>
      </c>
      <c r="H192" s="26"/>
      <c r="I192" s="26" t="s">
        <v>328</v>
      </c>
      <c r="J192" s="35" t="s">
        <v>1555</v>
      </c>
      <c r="K192" s="37">
        <v>104.45</v>
      </c>
      <c r="L192" s="37">
        <v>86.32</v>
      </c>
      <c r="M192" s="15">
        <v>0.21003243744207611</v>
      </c>
      <c r="N192" s="37">
        <v>104.45</v>
      </c>
      <c r="O192" s="26"/>
      <c r="P192" s="26"/>
      <c r="Q192" s="26"/>
      <c r="R192" s="26"/>
      <c r="S192" s="38"/>
    </row>
    <row r="193" spans="1:19" s="51" customFormat="1" ht="22.5" x14ac:dyDescent="0.25">
      <c r="A193" s="33" t="s">
        <v>326</v>
      </c>
      <c r="B193" s="26" t="s">
        <v>3622</v>
      </c>
      <c r="C193" s="26" t="s">
        <v>912</v>
      </c>
      <c r="D193" s="26" t="s">
        <v>326</v>
      </c>
      <c r="E193" s="26"/>
      <c r="F193" s="26"/>
      <c r="G193" s="35">
        <v>42582</v>
      </c>
      <c r="H193" s="26"/>
      <c r="I193" s="26" t="s">
        <v>328</v>
      </c>
      <c r="J193" s="35" t="s">
        <v>1555</v>
      </c>
      <c r="K193" s="37">
        <v>17.600000000000001</v>
      </c>
      <c r="L193" s="37">
        <v>14.55</v>
      </c>
      <c r="M193" s="15">
        <v>0.20962199312714791</v>
      </c>
      <c r="N193" s="37">
        <v>17.600000000000001</v>
      </c>
      <c r="O193" s="26"/>
      <c r="P193" s="26"/>
      <c r="Q193" s="26"/>
      <c r="R193" s="26"/>
      <c r="S193" s="38"/>
    </row>
    <row r="194" spans="1:19" s="51" customFormat="1" ht="22.5" x14ac:dyDescent="0.25">
      <c r="A194" s="33" t="s">
        <v>471</v>
      </c>
      <c r="B194" s="26" t="s">
        <v>3623</v>
      </c>
      <c r="C194" s="26" t="s">
        <v>912</v>
      </c>
      <c r="D194" s="26" t="s">
        <v>471</v>
      </c>
      <c r="E194" s="26"/>
      <c r="F194" s="26"/>
      <c r="G194" s="35">
        <v>42582</v>
      </c>
      <c r="H194" s="26"/>
      <c r="I194" s="26" t="s">
        <v>2373</v>
      </c>
      <c r="J194" s="35" t="s">
        <v>2374</v>
      </c>
      <c r="K194" s="37">
        <v>1057.06</v>
      </c>
      <c r="L194" s="37">
        <v>873.6</v>
      </c>
      <c r="M194" s="15">
        <v>0.21000457875457856</v>
      </c>
      <c r="N194" s="37">
        <v>1057.06</v>
      </c>
      <c r="O194" s="26"/>
      <c r="P194" s="26"/>
      <c r="Q194" s="26"/>
      <c r="R194" s="26"/>
      <c r="S194" s="38"/>
    </row>
    <row r="195" spans="1:19" s="51" customFormat="1" ht="22.5" x14ac:dyDescent="0.25">
      <c r="A195" s="33" t="s">
        <v>336</v>
      </c>
      <c r="B195" s="26" t="s">
        <v>3624</v>
      </c>
      <c r="C195" s="26" t="s">
        <v>912</v>
      </c>
      <c r="D195" s="26" t="s">
        <v>336</v>
      </c>
      <c r="E195" s="26"/>
      <c r="F195" s="26"/>
      <c r="G195" s="35">
        <v>42582</v>
      </c>
      <c r="H195" s="26"/>
      <c r="I195" s="26" t="s">
        <v>1023</v>
      </c>
      <c r="J195" s="35" t="s">
        <v>1024</v>
      </c>
      <c r="K195" s="37">
        <v>2551.13</v>
      </c>
      <c r="L195" s="37">
        <v>2108.37</v>
      </c>
      <c r="M195" s="15">
        <v>0.21000109089011909</v>
      </c>
      <c r="N195" s="37">
        <v>2551.13</v>
      </c>
      <c r="O195" s="26"/>
      <c r="P195" s="26"/>
      <c r="Q195" s="26"/>
      <c r="R195" s="26"/>
      <c r="S195" s="38"/>
    </row>
    <row r="196" spans="1:19" s="51" customFormat="1" ht="22.5" x14ac:dyDescent="0.25">
      <c r="A196" s="33" t="s">
        <v>428</v>
      </c>
      <c r="B196" s="26" t="s">
        <v>3625</v>
      </c>
      <c r="C196" s="26" t="s">
        <v>912</v>
      </c>
      <c r="D196" s="26" t="s">
        <v>428</v>
      </c>
      <c r="E196" s="26"/>
      <c r="F196" s="26"/>
      <c r="G196" s="35">
        <v>42582</v>
      </c>
      <c r="H196" s="26"/>
      <c r="I196" s="26" t="s">
        <v>430</v>
      </c>
      <c r="J196" s="35" t="s">
        <v>1264</v>
      </c>
      <c r="K196" s="37">
        <v>3708.82</v>
      </c>
      <c r="L196" s="37">
        <v>3514.49</v>
      </c>
      <c r="M196" s="15" t="s">
        <v>1698</v>
      </c>
      <c r="N196" s="37">
        <v>3708.82</v>
      </c>
      <c r="O196" s="26"/>
      <c r="P196" s="26"/>
      <c r="Q196" s="26"/>
      <c r="R196" s="26"/>
      <c r="S196" s="38"/>
    </row>
    <row r="197" spans="1:19" s="51" customFormat="1" ht="22.5" x14ac:dyDescent="0.25">
      <c r="A197" s="33" t="s">
        <v>348</v>
      </c>
      <c r="B197" s="26" t="s">
        <v>3626</v>
      </c>
      <c r="C197" s="26" t="s">
        <v>912</v>
      </c>
      <c r="D197" s="26" t="s">
        <v>348</v>
      </c>
      <c r="E197" s="26"/>
      <c r="F197" s="26"/>
      <c r="G197" s="35">
        <v>42582</v>
      </c>
      <c r="H197" s="26"/>
      <c r="I197" s="26" t="s">
        <v>3627</v>
      </c>
      <c r="J197" s="35" t="s">
        <v>3628</v>
      </c>
      <c r="K197" s="37">
        <v>160.75</v>
      </c>
      <c r="L197" s="37">
        <v>132.85</v>
      </c>
      <c r="M197" s="15">
        <v>0.2100112909296199</v>
      </c>
      <c r="N197" s="37">
        <v>160.75</v>
      </c>
      <c r="O197" s="26"/>
      <c r="P197" s="26"/>
      <c r="Q197" s="26"/>
      <c r="R197" s="26"/>
      <c r="S197" s="38"/>
    </row>
    <row r="198" spans="1:19" s="51" customFormat="1" ht="22.5" x14ac:dyDescent="0.25">
      <c r="A198" s="33" t="s">
        <v>331</v>
      </c>
      <c r="B198" s="26" t="s">
        <v>3629</v>
      </c>
      <c r="C198" s="26" t="s">
        <v>912</v>
      </c>
      <c r="D198" s="26" t="s">
        <v>331</v>
      </c>
      <c r="E198" s="26"/>
      <c r="F198" s="26"/>
      <c r="G198" s="35">
        <v>42583</v>
      </c>
      <c r="H198" s="26"/>
      <c r="I198" s="26" t="s">
        <v>333</v>
      </c>
      <c r="J198" s="35" t="s">
        <v>915</v>
      </c>
      <c r="K198" s="37">
        <v>350.52</v>
      </c>
      <c r="L198" s="37">
        <v>289.69</v>
      </c>
      <c r="M198" s="15">
        <v>0.20998308536711652</v>
      </c>
      <c r="N198" s="37">
        <v>350.52</v>
      </c>
      <c r="O198" s="26"/>
      <c r="P198" s="26"/>
      <c r="Q198" s="26"/>
      <c r="R198" s="26"/>
      <c r="S198" s="38"/>
    </row>
    <row r="199" spans="1:19" s="51" customFormat="1" ht="22.5" x14ac:dyDescent="0.25">
      <c r="A199" s="33" t="s">
        <v>331</v>
      </c>
      <c r="B199" s="26" t="s">
        <v>3630</v>
      </c>
      <c r="C199" s="26" t="s">
        <v>912</v>
      </c>
      <c r="D199" s="26" t="s">
        <v>331</v>
      </c>
      <c r="E199" s="26"/>
      <c r="F199" s="26"/>
      <c r="G199" s="35">
        <v>42583</v>
      </c>
      <c r="H199" s="26"/>
      <c r="I199" s="26" t="s">
        <v>333</v>
      </c>
      <c r="J199" s="35" t="s">
        <v>915</v>
      </c>
      <c r="K199" s="37">
        <v>98.53</v>
      </c>
      <c r="L199" s="37">
        <v>81.430000000000007</v>
      </c>
      <c r="M199" s="15">
        <v>0.20999631585410783</v>
      </c>
      <c r="N199" s="37">
        <v>98.53</v>
      </c>
      <c r="O199" s="26"/>
      <c r="P199" s="26"/>
      <c r="Q199" s="26"/>
      <c r="R199" s="26"/>
      <c r="S199" s="38"/>
    </row>
    <row r="200" spans="1:19" s="51" customFormat="1" ht="22.5" x14ac:dyDescent="0.25">
      <c r="A200" s="33" t="s">
        <v>340</v>
      </c>
      <c r="B200" s="26" t="s">
        <v>3631</v>
      </c>
      <c r="C200" s="26" t="s">
        <v>912</v>
      </c>
      <c r="D200" s="26" t="s">
        <v>340</v>
      </c>
      <c r="E200" s="26"/>
      <c r="F200" s="26"/>
      <c r="G200" s="35">
        <v>42583</v>
      </c>
      <c r="H200" s="26"/>
      <c r="I200" s="26" t="s">
        <v>342</v>
      </c>
      <c r="J200" s="35" t="s">
        <v>918</v>
      </c>
      <c r="K200" s="37">
        <v>44.3</v>
      </c>
      <c r="L200" s="37">
        <v>36.61</v>
      </c>
      <c r="M200" s="15">
        <v>0.21005189838841831</v>
      </c>
      <c r="N200" s="37">
        <v>44.3</v>
      </c>
      <c r="O200" s="26"/>
      <c r="P200" s="26"/>
      <c r="Q200" s="26"/>
      <c r="R200" s="26"/>
      <c r="S200" s="38"/>
    </row>
    <row r="201" spans="1:19" s="51" customFormat="1" ht="22.5" x14ac:dyDescent="0.25">
      <c r="A201" s="33" t="s">
        <v>500</v>
      </c>
      <c r="B201" s="26" t="s">
        <v>3632</v>
      </c>
      <c r="C201" s="26" t="s">
        <v>912</v>
      </c>
      <c r="D201" s="26" t="s">
        <v>500</v>
      </c>
      <c r="E201" s="26"/>
      <c r="F201" s="26"/>
      <c r="G201" s="35">
        <v>42584</v>
      </c>
      <c r="H201" s="26"/>
      <c r="I201" s="26" t="s">
        <v>3416</v>
      </c>
      <c r="J201" s="35" t="s">
        <v>3417</v>
      </c>
      <c r="K201" s="37">
        <v>1.8</v>
      </c>
      <c r="L201" s="37">
        <v>1.8</v>
      </c>
      <c r="M201" s="15">
        <v>0</v>
      </c>
      <c r="N201" s="37">
        <v>1.8</v>
      </c>
      <c r="O201" s="26"/>
      <c r="P201" s="26"/>
      <c r="Q201" s="26"/>
      <c r="R201" s="26"/>
      <c r="S201" s="38"/>
    </row>
    <row r="202" spans="1:19" s="51" customFormat="1" ht="22.5" x14ac:dyDescent="0.25">
      <c r="A202" s="33" t="s">
        <v>471</v>
      </c>
      <c r="B202" s="26" t="s">
        <v>3633</v>
      </c>
      <c r="C202" s="26" t="s">
        <v>912</v>
      </c>
      <c r="D202" s="26" t="s">
        <v>471</v>
      </c>
      <c r="E202" s="26"/>
      <c r="F202" s="26"/>
      <c r="G202" s="35">
        <v>42584</v>
      </c>
      <c r="H202" s="26"/>
      <c r="I202" s="26" t="s">
        <v>473</v>
      </c>
      <c r="J202" s="35" t="s">
        <v>1041</v>
      </c>
      <c r="K202" s="37">
        <v>263.18</v>
      </c>
      <c r="L202" s="37">
        <v>263.18</v>
      </c>
      <c r="M202" s="15">
        <v>0</v>
      </c>
      <c r="N202" s="37">
        <v>263.18</v>
      </c>
      <c r="O202" s="26"/>
      <c r="P202" s="26"/>
      <c r="Q202" s="26"/>
      <c r="R202" s="26"/>
      <c r="S202" s="38"/>
    </row>
    <row r="203" spans="1:19" s="51" customFormat="1" ht="22.5" x14ac:dyDescent="0.25">
      <c r="A203" s="33" t="s">
        <v>500</v>
      </c>
      <c r="B203" s="26" t="s">
        <v>3634</v>
      </c>
      <c r="C203" s="26" t="s">
        <v>912</v>
      </c>
      <c r="D203" s="26" t="s">
        <v>500</v>
      </c>
      <c r="E203" s="26"/>
      <c r="F203" s="26"/>
      <c r="G203" s="35">
        <v>42584</v>
      </c>
      <c r="H203" s="26"/>
      <c r="I203" s="26" t="s">
        <v>3635</v>
      </c>
      <c r="J203" s="35" t="s">
        <v>3636</v>
      </c>
      <c r="K203" s="37">
        <v>761.32</v>
      </c>
      <c r="L203" s="37">
        <v>761.32</v>
      </c>
      <c r="M203" s="15">
        <v>0</v>
      </c>
      <c r="N203" s="37">
        <v>761.32</v>
      </c>
      <c r="O203" s="26"/>
      <c r="P203" s="26"/>
      <c r="Q203" s="26"/>
      <c r="R203" s="26"/>
      <c r="S203" s="38"/>
    </row>
    <row r="204" spans="1:19" s="51" customFormat="1" ht="22.5" x14ac:dyDescent="0.25">
      <c r="A204" s="33" t="s">
        <v>355</v>
      </c>
      <c r="B204" s="26" t="s">
        <v>3637</v>
      </c>
      <c r="C204" s="26" t="s">
        <v>912</v>
      </c>
      <c r="D204" s="26" t="s">
        <v>355</v>
      </c>
      <c r="E204" s="26"/>
      <c r="F204" s="26"/>
      <c r="G204" s="35">
        <v>42584</v>
      </c>
      <c r="H204" s="26"/>
      <c r="I204" s="26" t="s">
        <v>367</v>
      </c>
      <c r="J204" s="35" t="s">
        <v>990</v>
      </c>
      <c r="K204" s="37">
        <v>58</v>
      </c>
      <c r="L204" s="37">
        <v>47.93</v>
      </c>
      <c r="M204" s="15">
        <v>0.21009805967035255</v>
      </c>
      <c r="N204" s="37">
        <v>58</v>
      </c>
      <c r="O204" s="26"/>
      <c r="P204" s="26"/>
      <c r="Q204" s="26"/>
      <c r="R204" s="26"/>
      <c r="S204" s="38"/>
    </row>
    <row r="205" spans="1:19" s="51" customFormat="1" ht="22.5" x14ac:dyDescent="0.25">
      <c r="A205" s="33" t="s">
        <v>348</v>
      </c>
      <c r="B205" s="26" t="s">
        <v>3638</v>
      </c>
      <c r="C205" s="26" t="s">
        <v>912</v>
      </c>
      <c r="D205" s="26" t="s">
        <v>340</v>
      </c>
      <c r="E205" s="26"/>
      <c r="F205" s="26"/>
      <c r="G205" s="35">
        <v>42585</v>
      </c>
      <c r="H205" s="26"/>
      <c r="I205" s="26" t="s">
        <v>576</v>
      </c>
      <c r="J205" s="35" t="s">
        <v>1719</v>
      </c>
      <c r="K205" s="37">
        <v>300.08</v>
      </c>
      <c r="L205" s="37">
        <v>248</v>
      </c>
      <c r="M205" s="15">
        <v>0.20999999999999996</v>
      </c>
      <c r="N205" s="37">
        <v>300.08</v>
      </c>
      <c r="O205" s="26"/>
      <c r="P205" s="26"/>
      <c r="Q205" s="26"/>
      <c r="R205" s="26"/>
      <c r="S205" s="38"/>
    </row>
    <row r="206" spans="1:19" s="51" customFormat="1" ht="22.5" x14ac:dyDescent="0.25">
      <c r="A206" s="33" t="s">
        <v>355</v>
      </c>
      <c r="B206" s="26" t="s">
        <v>3639</v>
      </c>
      <c r="C206" s="26" t="s">
        <v>912</v>
      </c>
      <c r="D206" s="26" t="s">
        <v>355</v>
      </c>
      <c r="E206" s="26"/>
      <c r="F206" s="26"/>
      <c r="G206" s="35">
        <v>42585</v>
      </c>
      <c r="H206" s="26"/>
      <c r="I206" s="26" t="s">
        <v>370</v>
      </c>
      <c r="J206" s="35" t="s">
        <v>1301</v>
      </c>
      <c r="K206" s="37">
        <v>50</v>
      </c>
      <c r="L206" s="37">
        <v>41.32</v>
      </c>
      <c r="M206" s="15">
        <v>0.21006776379477254</v>
      </c>
      <c r="N206" s="37">
        <v>50</v>
      </c>
      <c r="O206" s="26"/>
      <c r="P206" s="26"/>
      <c r="Q206" s="26"/>
      <c r="R206" s="26"/>
      <c r="S206" s="38"/>
    </row>
    <row r="207" spans="1:19" s="51" customFormat="1" ht="22.5" x14ac:dyDescent="0.25">
      <c r="A207" s="33" t="s">
        <v>336</v>
      </c>
      <c r="B207" s="26" t="s">
        <v>3640</v>
      </c>
      <c r="C207" s="26" t="s">
        <v>912</v>
      </c>
      <c r="D207" s="26" t="s">
        <v>336</v>
      </c>
      <c r="E207" s="26"/>
      <c r="F207" s="26"/>
      <c r="G207" s="35">
        <v>42585</v>
      </c>
      <c r="H207" s="26"/>
      <c r="I207" s="26" t="s">
        <v>338</v>
      </c>
      <c r="J207" s="35" t="s">
        <v>922</v>
      </c>
      <c r="K207" s="37">
        <v>796.94</v>
      </c>
      <c r="L207" s="37">
        <v>658.63</v>
      </c>
      <c r="M207" s="15">
        <v>0.20999650790276791</v>
      </c>
      <c r="N207" s="37">
        <v>796.94</v>
      </c>
      <c r="O207" s="26"/>
      <c r="P207" s="26"/>
      <c r="Q207" s="26"/>
      <c r="R207" s="26"/>
      <c r="S207" s="38"/>
    </row>
    <row r="208" spans="1:19" s="51" customFormat="1" ht="22.5" x14ac:dyDescent="0.25">
      <c r="A208" s="33" t="s">
        <v>336</v>
      </c>
      <c r="B208" s="26" t="s">
        <v>3640</v>
      </c>
      <c r="C208" s="26" t="s">
        <v>912</v>
      </c>
      <c r="D208" s="26" t="s">
        <v>336</v>
      </c>
      <c r="E208" s="26"/>
      <c r="F208" s="26"/>
      <c r="G208" s="35">
        <v>42585</v>
      </c>
      <c r="H208" s="26"/>
      <c r="I208" s="26" t="s">
        <v>338</v>
      </c>
      <c r="J208" s="35" t="s">
        <v>922</v>
      </c>
      <c r="K208" s="37">
        <v>1060.76</v>
      </c>
      <c r="L208" s="37">
        <v>876.66</v>
      </c>
      <c r="M208" s="15">
        <v>0.21000159697031928</v>
      </c>
      <c r="N208" s="37">
        <v>1060.76</v>
      </c>
      <c r="O208" s="26"/>
      <c r="P208" s="26"/>
      <c r="Q208" s="26"/>
      <c r="R208" s="26"/>
      <c r="S208" s="38"/>
    </row>
    <row r="209" spans="1:19" s="51" customFormat="1" ht="22.5" x14ac:dyDescent="0.25">
      <c r="A209" s="33" t="s">
        <v>500</v>
      </c>
      <c r="B209" s="26" t="s">
        <v>3641</v>
      </c>
      <c r="C209" s="26" t="s">
        <v>912</v>
      </c>
      <c r="D209" s="26" t="s">
        <v>500</v>
      </c>
      <c r="E209" s="26"/>
      <c r="F209" s="26"/>
      <c r="G209" s="35">
        <v>42586</v>
      </c>
      <c r="H209" s="26"/>
      <c r="I209" s="26" t="s">
        <v>3642</v>
      </c>
      <c r="J209" s="35" t="s">
        <v>3643</v>
      </c>
      <c r="K209" s="37">
        <v>1127.7</v>
      </c>
      <c r="L209" s="37">
        <v>1127.7</v>
      </c>
      <c r="M209" s="15">
        <v>0</v>
      </c>
      <c r="N209" s="37">
        <v>1127.7</v>
      </c>
      <c r="O209" s="26"/>
      <c r="P209" s="26"/>
      <c r="Q209" s="26"/>
      <c r="R209" s="26"/>
      <c r="S209" s="38"/>
    </row>
    <row r="210" spans="1:19" s="51" customFormat="1" ht="22.5" x14ac:dyDescent="0.25">
      <c r="A210" s="33" t="s">
        <v>500</v>
      </c>
      <c r="B210" s="26" t="s">
        <v>3644</v>
      </c>
      <c r="C210" s="26" t="s">
        <v>912</v>
      </c>
      <c r="D210" s="26" t="s">
        <v>500</v>
      </c>
      <c r="E210" s="26"/>
      <c r="F210" s="26"/>
      <c r="G210" s="35">
        <v>42586</v>
      </c>
      <c r="H210" s="26"/>
      <c r="I210" s="26" t="s">
        <v>2218</v>
      </c>
      <c r="J210" s="35" t="s">
        <v>2219</v>
      </c>
      <c r="K210" s="37">
        <v>15.55</v>
      </c>
      <c r="L210" s="37">
        <v>15.55</v>
      </c>
      <c r="M210" s="15">
        <v>0</v>
      </c>
      <c r="N210" s="37">
        <v>15.55</v>
      </c>
      <c r="O210" s="26"/>
      <c r="P210" s="26"/>
      <c r="Q210" s="26"/>
      <c r="R210" s="26"/>
      <c r="S210" s="38"/>
    </row>
    <row r="211" spans="1:19" s="51" customFormat="1" ht="22.5" x14ac:dyDescent="0.25">
      <c r="A211" s="33" t="s">
        <v>500</v>
      </c>
      <c r="B211" s="26" t="s">
        <v>3645</v>
      </c>
      <c r="C211" s="26" t="s">
        <v>912</v>
      </c>
      <c r="D211" s="26" t="s">
        <v>500</v>
      </c>
      <c r="E211" s="26"/>
      <c r="F211" s="26"/>
      <c r="G211" s="35">
        <v>42586</v>
      </c>
      <c r="H211" s="26"/>
      <c r="I211" s="26" t="s">
        <v>2221</v>
      </c>
      <c r="J211" s="35" t="s">
        <v>2222</v>
      </c>
      <c r="K211" s="37">
        <v>15.54</v>
      </c>
      <c r="L211" s="37">
        <v>15.54</v>
      </c>
      <c r="M211" s="15">
        <v>0</v>
      </c>
      <c r="N211" s="37">
        <v>15.54</v>
      </c>
      <c r="O211" s="26"/>
      <c r="P211" s="26"/>
      <c r="Q211" s="26"/>
      <c r="R211" s="26"/>
      <c r="S211" s="38"/>
    </row>
    <row r="212" spans="1:19" s="51" customFormat="1" ht="22.5" x14ac:dyDescent="0.25">
      <c r="A212" s="33" t="s">
        <v>500</v>
      </c>
      <c r="B212" s="26" t="s">
        <v>3646</v>
      </c>
      <c r="C212" s="26" t="s">
        <v>912</v>
      </c>
      <c r="D212" s="26" t="s">
        <v>500</v>
      </c>
      <c r="E212" s="26"/>
      <c r="F212" s="26"/>
      <c r="G212" s="35">
        <v>42586</v>
      </c>
      <c r="H212" s="26"/>
      <c r="I212" s="26" t="s">
        <v>2224</v>
      </c>
      <c r="J212" s="35" t="s">
        <v>2225</v>
      </c>
      <c r="K212" s="37">
        <v>15.55</v>
      </c>
      <c r="L212" s="37">
        <v>15.55</v>
      </c>
      <c r="M212" s="15">
        <v>0</v>
      </c>
      <c r="N212" s="37">
        <v>15.55</v>
      </c>
      <c r="O212" s="26"/>
      <c r="P212" s="26"/>
      <c r="Q212" s="26"/>
      <c r="R212" s="26"/>
      <c r="S212" s="38"/>
    </row>
    <row r="213" spans="1:19" s="51" customFormat="1" ht="22.5" x14ac:dyDescent="0.25">
      <c r="A213" s="33" t="s">
        <v>500</v>
      </c>
      <c r="B213" s="26" t="s">
        <v>3647</v>
      </c>
      <c r="C213" s="26" t="s">
        <v>912</v>
      </c>
      <c r="D213" s="26" t="s">
        <v>500</v>
      </c>
      <c r="E213" s="26"/>
      <c r="F213" s="26"/>
      <c r="G213" s="35">
        <v>42586</v>
      </c>
      <c r="H213" s="26"/>
      <c r="I213" s="26" t="s">
        <v>3648</v>
      </c>
      <c r="J213" s="35" t="s">
        <v>3649</v>
      </c>
      <c r="K213" s="37">
        <v>1127.7</v>
      </c>
      <c r="L213" s="37">
        <v>1127.7</v>
      </c>
      <c r="M213" s="15">
        <v>0</v>
      </c>
      <c r="N213" s="37">
        <v>1127.7</v>
      </c>
      <c r="O213" s="26"/>
      <c r="P213" s="26"/>
      <c r="Q213" s="26"/>
      <c r="R213" s="26"/>
      <c r="S213" s="38"/>
    </row>
    <row r="214" spans="1:19" s="51" customFormat="1" ht="22.5" x14ac:dyDescent="0.25">
      <c r="A214" s="33" t="s">
        <v>500</v>
      </c>
      <c r="B214" s="26" t="s">
        <v>3650</v>
      </c>
      <c r="C214" s="26" t="s">
        <v>912</v>
      </c>
      <c r="D214" s="26" t="s">
        <v>500</v>
      </c>
      <c r="E214" s="26"/>
      <c r="F214" s="26"/>
      <c r="G214" s="35">
        <v>42586</v>
      </c>
      <c r="H214" s="26"/>
      <c r="I214" s="26" t="s">
        <v>3651</v>
      </c>
      <c r="J214" s="35" t="s">
        <v>3652</v>
      </c>
      <c r="K214" s="37">
        <v>1898.11</v>
      </c>
      <c r="L214" s="37">
        <v>1898.11</v>
      </c>
      <c r="M214" s="15">
        <v>0</v>
      </c>
      <c r="N214" s="37">
        <v>1898.11</v>
      </c>
      <c r="O214" s="26"/>
      <c r="P214" s="26"/>
      <c r="Q214" s="26"/>
      <c r="R214" s="26"/>
      <c r="S214" s="38"/>
    </row>
    <row r="215" spans="1:19" s="51" customFormat="1" ht="22.5" x14ac:dyDescent="0.25">
      <c r="A215" s="33" t="s">
        <v>500</v>
      </c>
      <c r="B215" s="26" t="s">
        <v>3653</v>
      </c>
      <c r="C215" s="26" t="s">
        <v>912</v>
      </c>
      <c r="D215" s="26" t="s">
        <v>500</v>
      </c>
      <c r="E215" s="26"/>
      <c r="F215" s="26"/>
      <c r="G215" s="35">
        <v>42586</v>
      </c>
      <c r="H215" s="26"/>
      <c r="I215" s="26" t="s">
        <v>3654</v>
      </c>
      <c r="J215" s="35" t="s">
        <v>3655</v>
      </c>
      <c r="K215" s="37">
        <v>265.97000000000003</v>
      </c>
      <c r="L215" s="37">
        <v>265.97000000000003</v>
      </c>
      <c r="M215" s="15">
        <v>0</v>
      </c>
      <c r="N215" s="37">
        <v>265.97000000000003</v>
      </c>
      <c r="O215" s="26"/>
      <c r="P215" s="26"/>
      <c r="Q215" s="26"/>
      <c r="R215" s="26"/>
      <c r="S215" s="38"/>
    </row>
    <row r="216" spans="1:19" s="51" customFormat="1" ht="22.5" x14ac:dyDescent="0.25">
      <c r="A216" s="33" t="s">
        <v>500</v>
      </c>
      <c r="B216" s="26" t="s">
        <v>3656</v>
      </c>
      <c r="C216" s="26" t="s">
        <v>912</v>
      </c>
      <c r="D216" s="26" t="s">
        <v>500</v>
      </c>
      <c r="E216" s="26"/>
      <c r="F216" s="26"/>
      <c r="G216" s="35">
        <v>42586</v>
      </c>
      <c r="H216" s="26"/>
      <c r="I216" s="26" t="s">
        <v>3657</v>
      </c>
      <c r="J216" s="35" t="s">
        <v>3658</v>
      </c>
      <c r="K216" s="37">
        <v>145.54</v>
      </c>
      <c r="L216" s="37">
        <v>145.54</v>
      </c>
      <c r="M216" s="15">
        <v>0</v>
      </c>
      <c r="N216" s="37">
        <v>145.54</v>
      </c>
      <c r="O216" s="26"/>
      <c r="P216" s="26"/>
      <c r="Q216" s="26"/>
      <c r="R216" s="26"/>
      <c r="S216" s="38"/>
    </row>
    <row r="217" spans="1:19" s="51" customFormat="1" ht="22.5" x14ac:dyDescent="0.25">
      <c r="A217" s="33" t="s">
        <v>500</v>
      </c>
      <c r="B217" s="26" t="s">
        <v>3656</v>
      </c>
      <c r="C217" s="26" t="s">
        <v>912</v>
      </c>
      <c r="D217" s="26" t="s">
        <v>500</v>
      </c>
      <c r="E217" s="26"/>
      <c r="F217" s="26"/>
      <c r="G217" s="35">
        <v>42586</v>
      </c>
      <c r="H217" s="26"/>
      <c r="I217" s="26" t="s">
        <v>3657</v>
      </c>
      <c r="J217" s="35" t="s">
        <v>3658</v>
      </c>
      <c r="K217" s="37">
        <v>45.46</v>
      </c>
      <c r="L217" s="37">
        <v>45.46</v>
      </c>
      <c r="M217" s="15">
        <v>0</v>
      </c>
      <c r="N217" s="37">
        <v>45.46</v>
      </c>
      <c r="O217" s="26"/>
      <c r="P217" s="26"/>
      <c r="Q217" s="26"/>
      <c r="R217" s="26"/>
      <c r="S217" s="38"/>
    </row>
    <row r="218" spans="1:19" s="51" customFormat="1" ht="22.5" x14ac:dyDescent="0.25">
      <c r="A218" s="33" t="s">
        <v>500</v>
      </c>
      <c r="B218" s="26" t="s">
        <v>3659</v>
      </c>
      <c r="C218" s="26" t="s">
        <v>912</v>
      </c>
      <c r="D218" s="26" t="s">
        <v>500</v>
      </c>
      <c r="E218" s="26"/>
      <c r="F218" s="26"/>
      <c r="G218" s="35">
        <v>42586</v>
      </c>
      <c r="H218" s="26"/>
      <c r="I218" s="26" t="s">
        <v>2233</v>
      </c>
      <c r="J218" s="35" t="s">
        <v>2234</v>
      </c>
      <c r="K218" s="37">
        <v>359.92</v>
      </c>
      <c r="L218" s="37">
        <v>359.92</v>
      </c>
      <c r="M218" s="15">
        <v>0</v>
      </c>
      <c r="N218" s="37">
        <v>359.92</v>
      </c>
      <c r="O218" s="26"/>
      <c r="P218" s="26"/>
      <c r="Q218" s="26"/>
      <c r="R218" s="26"/>
      <c r="S218" s="38"/>
    </row>
    <row r="219" spans="1:19" s="51" customFormat="1" ht="22.5" x14ac:dyDescent="0.25">
      <c r="A219" s="33" t="s">
        <v>500</v>
      </c>
      <c r="B219" s="26" t="s">
        <v>3660</v>
      </c>
      <c r="C219" s="26" t="s">
        <v>912</v>
      </c>
      <c r="D219" s="26" t="s">
        <v>500</v>
      </c>
      <c r="E219" s="26"/>
      <c r="F219" s="26"/>
      <c r="G219" s="35">
        <v>42586</v>
      </c>
      <c r="H219" s="26"/>
      <c r="I219" s="26" t="s">
        <v>2246</v>
      </c>
      <c r="J219" s="35" t="s">
        <v>2247</v>
      </c>
      <c r="K219" s="37">
        <v>291.93</v>
      </c>
      <c r="L219" s="37">
        <v>291.93</v>
      </c>
      <c r="M219" s="15">
        <v>0</v>
      </c>
      <c r="N219" s="37">
        <v>291.93</v>
      </c>
      <c r="O219" s="26"/>
      <c r="P219" s="26"/>
      <c r="Q219" s="26"/>
      <c r="R219" s="26"/>
      <c r="S219" s="38"/>
    </row>
    <row r="220" spans="1:19" s="51" customFormat="1" ht="22.5" x14ac:dyDescent="0.25">
      <c r="A220" s="33" t="s">
        <v>500</v>
      </c>
      <c r="B220" s="26" t="s">
        <v>3660</v>
      </c>
      <c r="C220" s="26" t="s">
        <v>912</v>
      </c>
      <c r="D220" s="26" t="s">
        <v>500</v>
      </c>
      <c r="E220" s="26"/>
      <c r="F220" s="26"/>
      <c r="G220" s="35">
        <v>42586</v>
      </c>
      <c r="H220" s="26"/>
      <c r="I220" s="26" t="s">
        <v>2246</v>
      </c>
      <c r="J220" s="35" t="s">
        <v>2247</v>
      </c>
      <c r="K220" s="37">
        <v>883.92</v>
      </c>
      <c r="L220" s="37">
        <v>883.92</v>
      </c>
      <c r="M220" s="15">
        <v>0</v>
      </c>
      <c r="N220" s="37">
        <v>883.92</v>
      </c>
      <c r="O220" s="26"/>
      <c r="P220" s="26"/>
      <c r="Q220" s="26"/>
      <c r="R220" s="26"/>
      <c r="S220" s="38"/>
    </row>
    <row r="221" spans="1:19" s="51" customFormat="1" ht="22.5" x14ac:dyDescent="0.25">
      <c r="A221" s="33" t="s">
        <v>500</v>
      </c>
      <c r="B221" s="26" t="s">
        <v>3661</v>
      </c>
      <c r="C221" s="26" t="s">
        <v>912</v>
      </c>
      <c r="D221" s="26" t="s">
        <v>500</v>
      </c>
      <c r="E221" s="26"/>
      <c r="F221" s="26"/>
      <c r="G221" s="35">
        <v>42586</v>
      </c>
      <c r="H221" s="26"/>
      <c r="I221" s="26" t="s">
        <v>2256</v>
      </c>
      <c r="J221" s="35" t="s">
        <v>2257</v>
      </c>
      <c r="K221" s="37">
        <v>4186.2</v>
      </c>
      <c r="L221" s="37">
        <v>4186.2</v>
      </c>
      <c r="M221" s="15">
        <v>0</v>
      </c>
      <c r="N221" s="37">
        <v>4186.2</v>
      </c>
      <c r="O221" s="26"/>
      <c r="P221" s="26"/>
      <c r="Q221" s="26"/>
      <c r="R221" s="26"/>
      <c r="S221" s="38"/>
    </row>
    <row r="222" spans="1:19" s="51" customFormat="1" ht="22.5" x14ac:dyDescent="0.25">
      <c r="A222" s="33" t="s">
        <v>500</v>
      </c>
      <c r="B222" s="26" t="s">
        <v>3662</v>
      </c>
      <c r="C222" s="26" t="s">
        <v>912</v>
      </c>
      <c r="D222" s="26" t="s">
        <v>500</v>
      </c>
      <c r="E222" s="26"/>
      <c r="F222" s="26"/>
      <c r="G222" s="35">
        <v>42586</v>
      </c>
      <c r="H222" s="26"/>
      <c r="I222" s="26" t="s">
        <v>2259</v>
      </c>
      <c r="J222" s="35" t="s">
        <v>2260</v>
      </c>
      <c r="K222" s="37">
        <v>4186.2</v>
      </c>
      <c r="L222" s="37">
        <v>4186.2</v>
      </c>
      <c r="M222" s="15">
        <v>0</v>
      </c>
      <c r="N222" s="37">
        <v>4186.2</v>
      </c>
      <c r="O222" s="26"/>
      <c r="P222" s="26"/>
      <c r="Q222" s="26"/>
      <c r="R222" s="26"/>
      <c r="S222" s="38"/>
    </row>
    <row r="223" spans="1:19" s="51" customFormat="1" ht="22.5" x14ac:dyDescent="0.25">
      <c r="A223" s="33" t="s">
        <v>326</v>
      </c>
      <c r="B223" s="26" t="s">
        <v>3663</v>
      </c>
      <c r="C223" s="26" t="s">
        <v>912</v>
      </c>
      <c r="D223" s="26" t="s">
        <v>326</v>
      </c>
      <c r="E223" s="26"/>
      <c r="F223" s="26"/>
      <c r="G223" s="35">
        <v>42587</v>
      </c>
      <c r="H223" s="26"/>
      <c r="I223" s="26" t="s">
        <v>1588</v>
      </c>
      <c r="J223" s="35" t="s">
        <v>1589</v>
      </c>
      <c r="K223" s="37">
        <v>3.9</v>
      </c>
      <c r="L223" s="37">
        <v>3.22</v>
      </c>
      <c r="M223" s="15">
        <v>0.21118012422360244</v>
      </c>
      <c r="N223" s="37">
        <v>3.9</v>
      </c>
      <c r="O223" s="26"/>
      <c r="P223" s="26"/>
      <c r="Q223" s="26"/>
      <c r="R223" s="26"/>
      <c r="S223" s="38"/>
    </row>
    <row r="224" spans="1:19" s="51" customFormat="1" ht="22.5" x14ac:dyDescent="0.25">
      <c r="A224" s="33" t="s">
        <v>336</v>
      </c>
      <c r="B224" s="26" t="s">
        <v>3664</v>
      </c>
      <c r="C224" s="26" t="s">
        <v>912</v>
      </c>
      <c r="D224" s="26" t="s">
        <v>336</v>
      </c>
      <c r="E224" s="26"/>
      <c r="F224" s="26"/>
      <c r="G224" s="35">
        <v>42587</v>
      </c>
      <c r="H224" s="26"/>
      <c r="I224" s="26" t="s">
        <v>338</v>
      </c>
      <c r="J224" s="35" t="s">
        <v>922</v>
      </c>
      <c r="K224" s="37">
        <v>160.52000000000001</v>
      </c>
      <c r="L224" s="37">
        <v>132.66</v>
      </c>
      <c r="M224" s="15">
        <v>0.21001055329413543</v>
      </c>
      <c r="N224" s="37">
        <v>160.52000000000001</v>
      </c>
      <c r="O224" s="26"/>
      <c r="P224" s="26"/>
      <c r="Q224" s="26"/>
      <c r="R224" s="26"/>
      <c r="S224" s="38"/>
    </row>
    <row r="225" spans="1:19" s="51" customFormat="1" ht="22.5" x14ac:dyDescent="0.25">
      <c r="A225" s="33" t="s">
        <v>326</v>
      </c>
      <c r="B225" s="26" t="s">
        <v>3665</v>
      </c>
      <c r="C225" s="26" t="s">
        <v>912</v>
      </c>
      <c r="D225" s="26" t="s">
        <v>326</v>
      </c>
      <c r="E225" s="26"/>
      <c r="F225" s="26"/>
      <c r="G225" s="35">
        <v>42587</v>
      </c>
      <c r="H225" s="26"/>
      <c r="I225" s="26" t="s">
        <v>387</v>
      </c>
      <c r="J225" s="35" t="s">
        <v>1026</v>
      </c>
      <c r="K225" s="37">
        <v>14.66</v>
      </c>
      <c r="L225" s="37">
        <v>12.12</v>
      </c>
      <c r="M225" s="15">
        <v>0.20957095709570961</v>
      </c>
      <c r="N225" s="37">
        <v>14.66</v>
      </c>
      <c r="O225" s="26"/>
      <c r="P225" s="26"/>
      <c r="Q225" s="26"/>
      <c r="R225" s="26"/>
      <c r="S225" s="38"/>
    </row>
    <row r="226" spans="1:19" s="51" customFormat="1" ht="22.5" x14ac:dyDescent="0.25">
      <c r="A226" s="33" t="s">
        <v>382</v>
      </c>
      <c r="B226" s="26" t="s">
        <v>3666</v>
      </c>
      <c r="C226" s="26" t="s">
        <v>912</v>
      </c>
      <c r="D226" s="26" t="s">
        <v>382</v>
      </c>
      <c r="E226" s="26"/>
      <c r="F226" s="26"/>
      <c r="G226" s="35">
        <v>42587</v>
      </c>
      <c r="H226" s="26"/>
      <c r="I226" s="26" t="s">
        <v>944</v>
      </c>
      <c r="J226" s="35" t="s">
        <v>945</v>
      </c>
      <c r="K226" s="37">
        <v>379.35</v>
      </c>
      <c r="L226" s="37">
        <v>379.35</v>
      </c>
      <c r="M226" s="15">
        <v>0</v>
      </c>
      <c r="N226" s="37">
        <v>379.35</v>
      </c>
      <c r="O226" s="26"/>
      <c r="P226" s="26"/>
      <c r="Q226" s="26"/>
      <c r="R226" s="26"/>
      <c r="S226" s="38"/>
    </row>
    <row r="227" spans="1:19" s="51" customFormat="1" ht="22.5" x14ac:dyDescent="0.25">
      <c r="A227" s="33" t="s">
        <v>382</v>
      </c>
      <c r="B227" s="26" t="s">
        <v>3667</v>
      </c>
      <c r="C227" s="26" t="s">
        <v>912</v>
      </c>
      <c r="D227" s="26" t="s">
        <v>382</v>
      </c>
      <c r="E227" s="26"/>
      <c r="F227" s="26"/>
      <c r="G227" s="35">
        <v>42587</v>
      </c>
      <c r="H227" s="26"/>
      <c r="I227" s="26" t="s">
        <v>944</v>
      </c>
      <c r="J227" s="35" t="s">
        <v>945</v>
      </c>
      <c r="K227" s="37">
        <v>379.35</v>
      </c>
      <c r="L227" s="37">
        <v>379.35</v>
      </c>
      <c r="M227" s="15">
        <v>0</v>
      </c>
      <c r="N227" s="37">
        <v>379.35</v>
      </c>
      <c r="O227" s="26"/>
      <c r="P227" s="26"/>
      <c r="Q227" s="26"/>
      <c r="R227" s="26"/>
      <c r="S227" s="38"/>
    </row>
    <row r="228" spans="1:19" s="51" customFormat="1" ht="22.5" x14ac:dyDescent="0.25">
      <c r="A228" s="33" t="s">
        <v>382</v>
      </c>
      <c r="B228" s="26" t="s">
        <v>3668</v>
      </c>
      <c r="C228" s="26" t="s">
        <v>912</v>
      </c>
      <c r="D228" s="26" t="s">
        <v>382</v>
      </c>
      <c r="E228" s="26"/>
      <c r="F228" s="26"/>
      <c r="G228" s="35">
        <v>42587</v>
      </c>
      <c r="H228" s="26"/>
      <c r="I228" s="26" t="s">
        <v>944</v>
      </c>
      <c r="J228" s="35" t="s">
        <v>945</v>
      </c>
      <c r="K228" s="37">
        <v>379.35</v>
      </c>
      <c r="L228" s="37">
        <v>379.35</v>
      </c>
      <c r="M228" s="15">
        <v>0</v>
      </c>
      <c r="N228" s="37">
        <v>379.35</v>
      </c>
      <c r="O228" s="26"/>
      <c r="P228" s="26"/>
      <c r="Q228" s="26"/>
      <c r="R228" s="26"/>
      <c r="S228" s="38"/>
    </row>
    <row r="229" spans="1:19" s="51" customFormat="1" ht="22.5" x14ac:dyDescent="0.25">
      <c r="A229" s="33" t="s">
        <v>382</v>
      </c>
      <c r="B229" s="26" t="s">
        <v>3669</v>
      </c>
      <c r="C229" s="26" t="s">
        <v>912</v>
      </c>
      <c r="D229" s="26" t="s">
        <v>382</v>
      </c>
      <c r="E229" s="26"/>
      <c r="F229" s="26"/>
      <c r="G229" s="35">
        <v>42587</v>
      </c>
      <c r="H229" s="26"/>
      <c r="I229" s="26" t="s">
        <v>944</v>
      </c>
      <c r="J229" s="35" t="s">
        <v>945</v>
      </c>
      <c r="K229" s="37">
        <v>379.35</v>
      </c>
      <c r="L229" s="37">
        <v>379.35</v>
      </c>
      <c r="M229" s="15">
        <v>0</v>
      </c>
      <c r="N229" s="37">
        <v>379.35</v>
      </c>
      <c r="O229" s="26"/>
      <c r="P229" s="26"/>
      <c r="Q229" s="26"/>
      <c r="R229" s="26"/>
      <c r="S229" s="38"/>
    </row>
    <row r="230" spans="1:19" s="51" customFormat="1" ht="22.5" x14ac:dyDescent="0.25">
      <c r="A230" s="33" t="s">
        <v>382</v>
      </c>
      <c r="B230" s="26" t="s">
        <v>3670</v>
      </c>
      <c r="C230" s="26" t="s">
        <v>912</v>
      </c>
      <c r="D230" s="26" t="s">
        <v>382</v>
      </c>
      <c r="E230" s="26"/>
      <c r="F230" s="26"/>
      <c r="G230" s="35">
        <v>42587</v>
      </c>
      <c r="H230" s="26"/>
      <c r="I230" s="26" t="s">
        <v>944</v>
      </c>
      <c r="J230" s="35" t="s">
        <v>945</v>
      </c>
      <c r="K230" s="37">
        <v>379.35</v>
      </c>
      <c r="L230" s="37">
        <v>379.35</v>
      </c>
      <c r="M230" s="15">
        <v>0</v>
      </c>
      <c r="N230" s="37">
        <v>379.35</v>
      </c>
      <c r="O230" s="26"/>
      <c r="P230" s="26"/>
      <c r="Q230" s="26"/>
      <c r="R230" s="26"/>
      <c r="S230" s="38"/>
    </row>
    <row r="231" spans="1:19" s="51" customFormat="1" ht="22.5" x14ac:dyDescent="0.25">
      <c r="A231" s="33" t="s">
        <v>382</v>
      </c>
      <c r="B231" s="26" t="s">
        <v>3671</v>
      </c>
      <c r="C231" s="26" t="s">
        <v>912</v>
      </c>
      <c r="D231" s="26" t="s">
        <v>382</v>
      </c>
      <c r="E231" s="26"/>
      <c r="F231" s="26"/>
      <c r="G231" s="35">
        <v>42587</v>
      </c>
      <c r="H231" s="26"/>
      <c r="I231" s="26" t="s">
        <v>944</v>
      </c>
      <c r="J231" s="35" t="s">
        <v>945</v>
      </c>
      <c r="K231" s="37">
        <v>379.35</v>
      </c>
      <c r="L231" s="37">
        <v>379.35</v>
      </c>
      <c r="M231" s="15">
        <v>0</v>
      </c>
      <c r="N231" s="37">
        <v>379.35</v>
      </c>
      <c r="O231" s="26"/>
      <c r="P231" s="26"/>
      <c r="Q231" s="26"/>
      <c r="R231" s="26"/>
      <c r="S231" s="38"/>
    </row>
    <row r="232" spans="1:19" s="51" customFormat="1" ht="22.5" x14ac:dyDescent="0.25">
      <c r="A232" s="33" t="s">
        <v>382</v>
      </c>
      <c r="B232" s="26" t="s">
        <v>3672</v>
      </c>
      <c r="C232" s="26" t="s">
        <v>912</v>
      </c>
      <c r="D232" s="26" t="s">
        <v>382</v>
      </c>
      <c r="E232" s="26"/>
      <c r="F232" s="26"/>
      <c r="G232" s="35">
        <v>42587</v>
      </c>
      <c r="H232" s="26"/>
      <c r="I232" s="26" t="s">
        <v>944</v>
      </c>
      <c r="J232" s="35" t="s">
        <v>945</v>
      </c>
      <c r="K232" s="37">
        <v>379.35</v>
      </c>
      <c r="L232" s="37">
        <v>379.35</v>
      </c>
      <c r="M232" s="15">
        <v>0</v>
      </c>
      <c r="N232" s="37">
        <v>379.35</v>
      </c>
      <c r="O232" s="26"/>
      <c r="P232" s="26"/>
      <c r="Q232" s="26"/>
      <c r="R232" s="26"/>
      <c r="S232" s="38"/>
    </row>
    <row r="233" spans="1:19" s="51" customFormat="1" ht="22.5" x14ac:dyDescent="0.25">
      <c r="A233" s="33" t="s">
        <v>382</v>
      </c>
      <c r="B233" s="26" t="s">
        <v>3673</v>
      </c>
      <c r="C233" s="26" t="s">
        <v>912</v>
      </c>
      <c r="D233" s="26" t="s">
        <v>382</v>
      </c>
      <c r="E233" s="26"/>
      <c r="F233" s="26"/>
      <c r="G233" s="35">
        <v>42587</v>
      </c>
      <c r="H233" s="26"/>
      <c r="I233" s="26" t="s">
        <v>944</v>
      </c>
      <c r="J233" s="35" t="s">
        <v>945</v>
      </c>
      <c r="K233" s="37">
        <v>379.35</v>
      </c>
      <c r="L233" s="37">
        <v>379.35</v>
      </c>
      <c r="M233" s="15">
        <v>0</v>
      </c>
      <c r="N233" s="37">
        <v>379.35</v>
      </c>
      <c r="O233" s="26"/>
      <c r="P233" s="26"/>
      <c r="Q233" s="26"/>
      <c r="R233" s="26"/>
      <c r="S233" s="38"/>
    </row>
    <row r="234" spans="1:19" s="51" customFormat="1" ht="22.5" x14ac:dyDescent="0.25">
      <c r="A234" s="33" t="s">
        <v>382</v>
      </c>
      <c r="B234" s="26" t="s">
        <v>3674</v>
      </c>
      <c r="C234" s="26" t="s">
        <v>912</v>
      </c>
      <c r="D234" s="26" t="s">
        <v>382</v>
      </c>
      <c r="E234" s="26"/>
      <c r="F234" s="26"/>
      <c r="G234" s="35">
        <v>42587</v>
      </c>
      <c r="H234" s="26"/>
      <c r="I234" s="26" t="s">
        <v>944</v>
      </c>
      <c r="J234" s="35" t="s">
        <v>945</v>
      </c>
      <c r="K234" s="37">
        <v>379.35</v>
      </c>
      <c r="L234" s="37">
        <v>379.35</v>
      </c>
      <c r="M234" s="15">
        <v>0</v>
      </c>
      <c r="N234" s="37">
        <v>379.35</v>
      </c>
      <c r="O234" s="26"/>
      <c r="P234" s="26"/>
      <c r="Q234" s="26"/>
      <c r="R234" s="26"/>
      <c r="S234" s="38"/>
    </row>
    <row r="235" spans="1:19" s="51" customFormat="1" ht="22.5" x14ac:dyDescent="0.25">
      <c r="A235" s="33" t="s">
        <v>382</v>
      </c>
      <c r="B235" s="26" t="s">
        <v>3675</v>
      </c>
      <c r="C235" s="26" t="s">
        <v>912</v>
      </c>
      <c r="D235" s="26" t="s">
        <v>382</v>
      </c>
      <c r="E235" s="26"/>
      <c r="F235" s="26"/>
      <c r="G235" s="35">
        <v>42587</v>
      </c>
      <c r="H235" s="26"/>
      <c r="I235" s="26" t="s">
        <v>944</v>
      </c>
      <c r="J235" s="35" t="s">
        <v>945</v>
      </c>
      <c r="K235" s="37">
        <v>379.35</v>
      </c>
      <c r="L235" s="37">
        <v>379.35</v>
      </c>
      <c r="M235" s="15">
        <v>0</v>
      </c>
      <c r="N235" s="37">
        <v>379.35</v>
      </c>
      <c r="O235" s="26"/>
      <c r="P235" s="26"/>
      <c r="Q235" s="26"/>
      <c r="R235" s="26"/>
      <c r="S235" s="38"/>
    </row>
    <row r="236" spans="1:19" s="51" customFormat="1" ht="22.5" x14ac:dyDescent="0.25">
      <c r="A236" s="33" t="s">
        <v>382</v>
      </c>
      <c r="B236" s="26" t="s">
        <v>3676</v>
      </c>
      <c r="C236" s="26" t="s">
        <v>912</v>
      </c>
      <c r="D236" s="26" t="s">
        <v>382</v>
      </c>
      <c r="E236" s="26"/>
      <c r="F236" s="26"/>
      <c r="G236" s="35">
        <v>42587</v>
      </c>
      <c r="H236" s="26"/>
      <c r="I236" s="26" t="s">
        <v>944</v>
      </c>
      <c r="J236" s="35" t="s">
        <v>945</v>
      </c>
      <c r="K236" s="37">
        <v>379.35</v>
      </c>
      <c r="L236" s="37">
        <v>379.35</v>
      </c>
      <c r="M236" s="15">
        <v>0</v>
      </c>
      <c r="N236" s="37">
        <v>379.35</v>
      </c>
      <c r="O236" s="26"/>
      <c r="P236" s="26"/>
      <c r="Q236" s="26"/>
      <c r="R236" s="26"/>
      <c r="S236" s="38"/>
    </row>
    <row r="237" spans="1:19" s="51" customFormat="1" ht="22.5" x14ac:dyDescent="0.25">
      <c r="A237" s="33" t="s">
        <v>382</v>
      </c>
      <c r="B237" s="26" t="s">
        <v>3677</v>
      </c>
      <c r="C237" s="26" t="s">
        <v>912</v>
      </c>
      <c r="D237" s="26" t="s">
        <v>382</v>
      </c>
      <c r="E237" s="26"/>
      <c r="F237" s="26"/>
      <c r="G237" s="35">
        <v>42587</v>
      </c>
      <c r="H237" s="26"/>
      <c r="I237" s="26" t="s">
        <v>944</v>
      </c>
      <c r="J237" s="35" t="s">
        <v>945</v>
      </c>
      <c r="K237" s="37">
        <v>379.35</v>
      </c>
      <c r="L237" s="37">
        <v>379.35</v>
      </c>
      <c r="M237" s="15">
        <v>0</v>
      </c>
      <c r="N237" s="37">
        <v>379.35</v>
      </c>
      <c r="O237" s="26"/>
      <c r="P237" s="26"/>
      <c r="Q237" s="26"/>
      <c r="R237" s="26"/>
      <c r="S237" s="38"/>
    </row>
    <row r="238" spans="1:19" s="51" customFormat="1" ht="22.5" x14ac:dyDescent="0.25">
      <c r="A238" s="33" t="s">
        <v>382</v>
      </c>
      <c r="B238" s="26" t="s">
        <v>3678</v>
      </c>
      <c r="C238" s="26" t="s">
        <v>912</v>
      </c>
      <c r="D238" s="26" t="s">
        <v>382</v>
      </c>
      <c r="E238" s="26"/>
      <c r="F238" s="26"/>
      <c r="G238" s="35">
        <v>42587</v>
      </c>
      <c r="H238" s="26"/>
      <c r="I238" s="26" t="s">
        <v>944</v>
      </c>
      <c r="J238" s="35" t="s">
        <v>945</v>
      </c>
      <c r="K238" s="37">
        <v>379.35</v>
      </c>
      <c r="L238" s="37">
        <v>379.35</v>
      </c>
      <c r="M238" s="15">
        <v>0</v>
      </c>
      <c r="N238" s="37">
        <v>379.35</v>
      </c>
      <c r="O238" s="26"/>
      <c r="P238" s="26"/>
      <c r="Q238" s="26"/>
      <c r="R238" s="26"/>
      <c r="S238" s="38"/>
    </row>
    <row r="239" spans="1:19" s="51" customFormat="1" ht="22.5" x14ac:dyDescent="0.25">
      <c r="A239" s="33" t="s">
        <v>382</v>
      </c>
      <c r="B239" s="26" t="s">
        <v>3679</v>
      </c>
      <c r="C239" s="26" t="s">
        <v>912</v>
      </c>
      <c r="D239" s="26" t="s">
        <v>382</v>
      </c>
      <c r="E239" s="26"/>
      <c r="F239" s="26"/>
      <c r="G239" s="35">
        <v>42587</v>
      </c>
      <c r="H239" s="26"/>
      <c r="I239" s="26" t="s">
        <v>944</v>
      </c>
      <c r="J239" s="35" t="s">
        <v>945</v>
      </c>
      <c r="K239" s="37">
        <v>379.35</v>
      </c>
      <c r="L239" s="37">
        <v>379.35</v>
      </c>
      <c r="M239" s="15">
        <v>0</v>
      </c>
      <c r="N239" s="37">
        <v>379.35</v>
      </c>
      <c r="O239" s="26"/>
      <c r="P239" s="26"/>
      <c r="Q239" s="26"/>
      <c r="R239" s="26"/>
      <c r="S239" s="38"/>
    </row>
    <row r="240" spans="1:19" s="51" customFormat="1" ht="22.5" x14ac:dyDescent="0.25">
      <c r="A240" s="33" t="s">
        <v>382</v>
      </c>
      <c r="B240" s="26" t="s">
        <v>3680</v>
      </c>
      <c r="C240" s="26" t="s">
        <v>912</v>
      </c>
      <c r="D240" s="26" t="s">
        <v>382</v>
      </c>
      <c r="E240" s="26"/>
      <c r="F240" s="26"/>
      <c r="G240" s="35">
        <v>42587</v>
      </c>
      <c r="H240" s="26"/>
      <c r="I240" s="26" t="s">
        <v>944</v>
      </c>
      <c r="J240" s="35" t="s">
        <v>945</v>
      </c>
      <c r="K240" s="37">
        <v>379.35</v>
      </c>
      <c r="L240" s="37">
        <v>379.35</v>
      </c>
      <c r="M240" s="15">
        <v>0</v>
      </c>
      <c r="N240" s="37">
        <v>379.35</v>
      </c>
      <c r="O240" s="26"/>
      <c r="P240" s="26"/>
      <c r="Q240" s="26"/>
      <c r="R240" s="26"/>
      <c r="S240" s="38"/>
    </row>
    <row r="241" spans="1:19" s="51" customFormat="1" ht="22.5" x14ac:dyDescent="0.25">
      <c r="A241" s="33" t="s">
        <v>382</v>
      </c>
      <c r="B241" s="26" t="s">
        <v>3681</v>
      </c>
      <c r="C241" s="26" t="s">
        <v>912</v>
      </c>
      <c r="D241" s="26" t="s">
        <v>382</v>
      </c>
      <c r="E241" s="26"/>
      <c r="F241" s="26"/>
      <c r="G241" s="35">
        <v>42587</v>
      </c>
      <c r="H241" s="26"/>
      <c r="I241" s="26" t="s">
        <v>944</v>
      </c>
      <c r="J241" s="35" t="s">
        <v>945</v>
      </c>
      <c r="K241" s="37">
        <v>379.35</v>
      </c>
      <c r="L241" s="37">
        <v>379.35</v>
      </c>
      <c r="M241" s="15">
        <v>0</v>
      </c>
      <c r="N241" s="37">
        <v>379.35</v>
      </c>
      <c r="O241" s="26"/>
      <c r="P241" s="26"/>
      <c r="Q241" s="26"/>
      <c r="R241" s="26"/>
      <c r="S241" s="38"/>
    </row>
    <row r="242" spans="1:19" s="51" customFormat="1" ht="22.5" x14ac:dyDescent="0.25">
      <c r="A242" s="33" t="s">
        <v>382</v>
      </c>
      <c r="B242" s="26" t="s">
        <v>3682</v>
      </c>
      <c r="C242" s="26" t="s">
        <v>912</v>
      </c>
      <c r="D242" s="26" t="s">
        <v>382</v>
      </c>
      <c r="E242" s="26"/>
      <c r="F242" s="26"/>
      <c r="G242" s="35">
        <v>42587</v>
      </c>
      <c r="H242" s="26"/>
      <c r="I242" s="26" t="s">
        <v>944</v>
      </c>
      <c r="J242" s="35" t="s">
        <v>945</v>
      </c>
      <c r="K242" s="37">
        <v>379.35</v>
      </c>
      <c r="L242" s="37">
        <v>379.35</v>
      </c>
      <c r="M242" s="15">
        <v>0</v>
      </c>
      <c r="N242" s="37">
        <v>379.35</v>
      </c>
      <c r="O242" s="26"/>
      <c r="P242" s="26"/>
      <c r="Q242" s="26"/>
      <c r="R242" s="26"/>
      <c r="S242" s="38"/>
    </row>
    <row r="243" spans="1:19" s="51" customFormat="1" ht="22.5" x14ac:dyDescent="0.25">
      <c r="A243" s="33" t="s">
        <v>382</v>
      </c>
      <c r="B243" s="26" t="s">
        <v>3683</v>
      </c>
      <c r="C243" s="26" t="s">
        <v>912</v>
      </c>
      <c r="D243" s="26" t="s">
        <v>382</v>
      </c>
      <c r="E243" s="26"/>
      <c r="F243" s="26"/>
      <c r="G243" s="35">
        <v>42587</v>
      </c>
      <c r="H243" s="26"/>
      <c r="I243" s="26" t="s">
        <v>944</v>
      </c>
      <c r="J243" s="35" t="s">
        <v>945</v>
      </c>
      <c r="K243" s="37">
        <v>379.35</v>
      </c>
      <c r="L243" s="37">
        <v>379.35</v>
      </c>
      <c r="M243" s="15">
        <v>0</v>
      </c>
      <c r="N243" s="37">
        <v>379.35</v>
      </c>
      <c r="O243" s="26"/>
      <c r="P243" s="26"/>
      <c r="Q243" s="26"/>
      <c r="R243" s="26"/>
      <c r="S243" s="38"/>
    </row>
    <row r="244" spans="1:19" s="51" customFormat="1" ht="22.5" x14ac:dyDescent="0.25">
      <c r="A244" s="33" t="s">
        <v>382</v>
      </c>
      <c r="B244" s="26" t="s">
        <v>3684</v>
      </c>
      <c r="C244" s="26" t="s">
        <v>912</v>
      </c>
      <c r="D244" s="26" t="s">
        <v>382</v>
      </c>
      <c r="E244" s="26"/>
      <c r="F244" s="26"/>
      <c r="G244" s="35">
        <v>42587</v>
      </c>
      <c r="H244" s="26"/>
      <c r="I244" s="26" t="s">
        <v>944</v>
      </c>
      <c r="J244" s="35" t="s">
        <v>945</v>
      </c>
      <c r="K244" s="37">
        <v>379.35</v>
      </c>
      <c r="L244" s="37">
        <v>379.35</v>
      </c>
      <c r="M244" s="15">
        <v>0</v>
      </c>
      <c r="N244" s="37">
        <v>379.35</v>
      </c>
      <c r="O244" s="26"/>
      <c r="P244" s="26"/>
      <c r="Q244" s="26"/>
      <c r="R244" s="26"/>
      <c r="S244" s="38"/>
    </row>
    <row r="245" spans="1:19" s="51" customFormat="1" ht="22.5" x14ac:dyDescent="0.25">
      <c r="A245" s="33" t="s">
        <v>382</v>
      </c>
      <c r="B245" s="26" t="s">
        <v>3685</v>
      </c>
      <c r="C245" s="26" t="s">
        <v>912</v>
      </c>
      <c r="D245" s="26" t="s">
        <v>382</v>
      </c>
      <c r="E245" s="26"/>
      <c r="F245" s="26"/>
      <c r="G245" s="35">
        <v>42587</v>
      </c>
      <c r="H245" s="26"/>
      <c r="I245" s="26" t="s">
        <v>944</v>
      </c>
      <c r="J245" s="35" t="s">
        <v>945</v>
      </c>
      <c r="K245" s="37">
        <v>379.35</v>
      </c>
      <c r="L245" s="37">
        <v>379.35</v>
      </c>
      <c r="M245" s="15">
        <v>0</v>
      </c>
      <c r="N245" s="37">
        <v>379.35</v>
      </c>
      <c r="O245" s="26"/>
      <c r="P245" s="26"/>
      <c r="Q245" s="26"/>
      <c r="R245" s="26"/>
      <c r="S245" s="38"/>
    </row>
    <row r="246" spans="1:19" s="51" customFormat="1" ht="22.5" x14ac:dyDescent="0.25">
      <c r="A246" s="33" t="s">
        <v>382</v>
      </c>
      <c r="B246" s="26" t="s">
        <v>3686</v>
      </c>
      <c r="C246" s="26" t="s">
        <v>912</v>
      </c>
      <c r="D246" s="26" t="s">
        <v>382</v>
      </c>
      <c r="E246" s="26"/>
      <c r="F246" s="26"/>
      <c r="G246" s="35">
        <v>42587</v>
      </c>
      <c r="H246" s="26"/>
      <c r="I246" s="26" t="s">
        <v>944</v>
      </c>
      <c r="J246" s="35" t="s">
        <v>945</v>
      </c>
      <c r="K246" s="37">
        <v>379.35</v>
      </c>
      <c r="L246" s="37">
        <v>379.35</v>
      </c>
      <c r="M246" s="15">
        <v>0</v>
      </c>
      <c r="N246" s="37">
        <v>379.35</v>
      </c>
      <c r="O246" s="26"/>
      <c r="P246" s="26"/>
      <c r="Q246" s="26"/>
      <c r="R246" s="26"/>
      <c r="S246" s="38"/>
    </row>
    <row r="247" spans="1:19" s="51" customFormat="1" ht="22.5" x14ac:dyDescent="0.25">
      <c r="A247" s="33" t="s">
        <v>382</v>
      </c>
      <c r="B247" s="26" t="s">
        <v>3687</v>
      </c>
      <c r="C247" s="26" t="s">
        <v>912</v>
      </c>
      <c r="D247" s="26" t="s">
        <v>382</v>
      </c>
      <c r="E247" s="26"/>
      <c r="F247" s="26"/>
      <c r="G247" s="35">
        <v>42587</v>
      </c>
      <c r="H247" s="26"/>
      <c r="I247" s="26" t="s">
        <v>944</v>
      </c>
      <c r="J247" s="35" t="s">
        <v>945</v>
      </c>
      <c r="K247" s="37">
        <v>379.35</v>
      </c>
      <c r="L247" s="37">
        <v>379.35</v>
      </c>
      <c r="M247" s="15">
        <v>0</v>
      </c>
      <c r="N247" s="37">
        <v>379.35</v>
      </c>
      <c r="O247" s="26"/>
      <c r="P247" s="26"/>
      <c r="Q247" s="26"/>
      <c r="R247" s="26"/>
      <c r="S247" s="38"/>
    </row>
    <row r="248" spans="1:19" s="51" customFormat="1" ht="22.5" x14ac:dyDescent="0.25">
      <c r="A248" s="33" t="s">
        <v>382</v>
      </c>
      <c r="B248" s="26" t="s">
        <v>3688</v>
      </c>
      <c r="C248" s="26" t="s">
        <v>912</v>
      </c>
      <c r="D248" s="26" t="s">
        <v>382</v>
      </c>
      <c r="E248" s="26"/>
      <c r="F248" s="26"/>
      <c r="G248" s="35">
        <v>42587</v>
      </c>
      <c r="H248" s="26"/>
      <c r="I248" s="26" t="s">
        <v>944</v>
      </c>
      <c r="J248" s="35" t="s">
        <v>945</v>
      </c>
      <c r="K248" s="37">
        <v>379.35</v>
      </c>
      <c r="L248" s="37">
        <v>379.35</v>
      </c>
      <c r="M248" s="15">
        <v>0</v>
      </c>
      <c r="N248" s="37">
        <v>379.35</v>
      </c>
      <c r="O248" s="26"/>
      <c r="P248" s="26"/>
      <c r="Q248" s="26"/>
      <c r="R248" s="26"/>
      <c r="S248" s="38"/>
    </row>
    <row r="249" spans="1:19" s="51" customFormat="1" ht="22.5" x14ac:dyDescent="0.25">
      <c r="A249" s="33" t="s">
        <v>382</v>
      </c>
      <c r="B249" s="26" t="s">
        <v>3689</v>
      </c>
      <c r="C249" s="26" t="s">
        <v>912</v>
      </c>
      <c r="D249" s="26" t="s">
        <v>382</v>
      </c>
      <c r="E249" s="26"/>
      <c r="F249" s="26"/>
      <c r="G249" s="35">
        <v>42587</v>
      </c>
      <c r="H249" s="26"/>
      <c r="I249" s="26" t="s">
        <v>944</v>
      </c>
      <c r="J249" s="35" t="s">
        <v>945</v>
      </c>
      <c r="K249" s="37">
        <v>379.35</v>
      </c>
      <c r="L249" s="37">
        <v>379.35</v>
      </c>
      <c r="M249" s="15">
        <v>0</v>
      </c>
      <c r="N249" s="37">
        <v>379.35</v>
      </c>
      <c r="O249" s="26"/>
      <c r="P249" s="26"/>
      <c r="Q249" s="26"/>
      <c r="R249" s="26"/>
      <c r="S249" s="38"/>
    </row>
    <row r="250" spans="1:19" s="51" customFormat="1" ht="22.5" x14ac:dyDescent="0.25">
      <c r="A250" s="33" t="s">
        <v>382</v>
      </c>
      <c r="B250" s="26" t="s">
        <v>3690</v>
      </c>
      <c r="C250" s="26" t="s">
        <v>912</v>
      </c>
      <c r="D250" s="26" t="s">
        <v>382</v>
      </c>
      <c r="E250" s="26"/>
      <c r="F250" s="26"/>
      <c r="G250" s="35">
        <v>42587</v>
      </c>
      <c r="H250" s="26"/>
      <c r="I250" s="26" t="s">
        <v>944</v>
      </c>
      <c r="J250" s="35" t="s">
        <v>945</v>
      </c>
      <c r="K250" s="37">
        <v>379.35</v>
      </c>
      <c r="L250" s="37">
        <v>379.35</v>
      </c>
      <c r="M250" s="15">
        <v>0</v>
      </c>
      <c r="N250" s="37">
        <v>379.35</v>
      </c>
      <c r="O250" s="26"/>
      <c r="P250" s="26"/>
      <c r="Q250" s="26"/>
      <c r="R250" s="26"/>
      <c r="S250" s="38"/>
    </row>
    <row r="251" spans="1:19" s="51" customFormat="1" ht="22.5" x14ac:dyDescent="0.25">
      <c r="A251" s="33" t="s">
        <v>382</v>
      </c>
      <c r="B251" s="26" t="s">
        <v>3691</v>
      </c>
      <c r="C251" s="26" t="s">
        <v>912</v>
      </c>
      <c r="D251" s="26" t="s">
        <v>382</v>
      </c>
      <c r="E251" s="26"/>
      <c r="F251" s="26"/>
      <c r="G251" s="35">
        <v>42587</v>
      </c>
      <c r="H251" s="26"/>
      <c r="I251" s="26" t="s">
        <v>944</v>
      </c>
      <c r="J251" s="35" t="s">
        <v>945</v>
      </c>
      <c r="K251" s="37">
        <v>379.35</v>
      </c>
      <c r="L251" s="37">
        <v>379.35</v>
      </c>
      <c r="M251" s="15">
        <v>0</v>
      </c>
      <c r="N251" s="37">
        <v>379.35</v>
      </c>
      <c r="O251" s="26"/>
      <c r="P251" s="26"/>
      <c r="Q251" s="26"/>
      <c r="R251" s="26"/>
      <c r="S251" s="38"/>
    </row>
    <row r="252" spans="1:19" s="51" customFormat="1" ht="22.5" x14ac:dyDescent="0.25">
      <c r="A252" s="33" t="s">
        <v>382</v>
      </c>
      <c r="B252" s="26" t="s">
        <v>3692</v>
      </c>
      <c r="C252" s="26" t="s">
        <v>912</v>
      </c>
      <c r="D252" s="26" t="s">
        <v>382</v>
      </c>
      <c r="E252" s="26"/>
      <c r="F252" s="26"/>
      <c r="G252" s="35">
        <v>42587</v>
      </c>
      <c r="H252" s="26"/>
      <c r="I252" s="26" t="s">
        <v>944</v>
      </c>
      <c r="J252" s="35" t="s">
        <v>945</v>
      </c>
      <c r="K252" s="37">
        <v>379.35</v>
      </c>
      <c r="L252" s="37">
        <v>379.35</v>
      </c>
      <c r="M252" s="15">
        <v>0</v>
      </c>
      <c r="N252" s="37">
        <v>379.35</v>
      </c>
      <c r="O252" s="26"/>
      <c r="P252" s="26"/>
      <c r="Q252" s="26"/>
      <c r="R252" s="26"/>
      <c r="S252" s="38"/>
    </row>
    <row r="253" spans="1:19" s="51" customFormat="1" ht="22.5" x14ac:dyDescent="0.25">
      <c r="A253" s="33" t="s">
        <v>382</v>
      </c>
      <c r="B253" s="26" t="s">
        <v>3693</v>
      </c>
      <c r="C253" s="26" t="s">
        <v>912</v>
      </c>
      <c r="D253" s="26" t="s">
        <v>382</v>
      </c>
      <c r="E253" s="26"/>
      <c r="F253" s="26"/>
      <c r="G253" s="35">
        <v>42587</v>
      </c>
      <c r="H253" s="26"/>
      <c r="I253" s="26" t="s">
        <v>944</v>
      </c>
      <c r="J253" s="35" t="s">
        <v>945</v>
      </c>
      <c r="K253" s="37">
        <v>379.35</v>
      </c>
      <c r="L253" s="37">
        <v>379.35</v>
      </c>
      <c r="M253" s="15">
        <v>0</v>
      </c>
      <c r="N253" s="37">
        <v>379.35</v>
      </c>
      <c r="O253" s="26"/>
      <c r="P253" s="26"/>
      <c r="Q253" s="26"/>
      <c r="R253" s="26"/>
      <c r="S253" s="38"/>
    </row>
    <row r="254" spans="1:19" s="51" customFormat="1" ht="22.5" x14ac:dyDescent="0.25">
      <c r="A254" s="33" t="s">
        <v>500</v>
      </c>
      <c r="B254" s="26" t="s">
        <v>3694</v>
      </c>
      <c r="C254" s="26" t="s">
        <v>912</v>
      </c>
      <c r="D254" s="26" t="s">
        <v>500</v>
      </c>
      <c r="E254" s="26"/>
      <c r="F254" s="26"/>
      <c r="G254" s="35">
        <v>42587</v>
      </c>
      <c r="H254" s="26"/>
      <c r="I254" s="26" t="s">
        <v>3695</v>
      </c>
      <c r="J254" s="35" t="s">
        <v>3696</v>
      </c>
      <c r="K254" s="37">
        <v>2775.67</v>
      </c>
      <c r="L254" s="37">
        <v>2775.67</v>
      </c>
      <c r="M254" s="15">
        <v>0</v>
      </c>
      <c r="N254" s="37">
        <v>2775.67</v>
      </c>
      <c r="O254" s="26"/>
      <c r="P254" s="26"/>
      <c r="Q254" s="26"/>
      <c r="R254" s="26"/>
      <c r="S254" s="38"/>
    </row>
    <row r="255" spans="1:19" s="51" customFormat="1" ht="22.5" x14ac:dyDescent="0.25">
      <c r="A255" s="33" t="s">
        <v>355</v>
      </c>
      <c r="B255" s="26" t="s">
        <v>3697</v>
      </c>
      <c r="C255" s="26" t="s">
        <v>912</v>
      </c>
      <c r="D255" s="26" t="s">
        <v>355</v>
      </c>
      <c r="E255" s="26"/>
      <c r="F255" s="26"/>
      <c r="G255" s="35">
        <v>42590</v>
      </c>
      <c r="H255" s="26"/>
      <c r="I255" s="26" t="s">
        <v>370</v>
      </c>
      <c r="J255" s="35" t="s">
        <v>1301</v>
      </c>
      <c r="K255" s="37">
        <v>60.57</v>
      </c>
      <c r="L255" s="37">
        <v>50.06</v>
      </c>
      <c r="M255" s="15">
        <v>0.20994806232520968</v>
      </c>
      <c r="N255" s="37">
        <v>60.57</v>
      </c>
      <c r="O255" s="26"/>
      <c r="P255" s="26"/>
      <c r="Q255" s="26"/>
      <c r="R255" s="26"/>
      <c r="S255" s="38"/>
    </row>
    <row r="256" spans="1:19" s="51" customFormat="1" ht="22.5" x14ac:dyDescent="0.25">
      <c r="A256" s="33" t="s">
        <v>355</v>
      </c>
      <c r="B256" s="26" t="s">
        <v>3698</v>
      </c>
      <c r="C256" s="26" t="s">
        <v>912</v>
      </c>
      <c r="D256" s="26" t="s">
        <v>355</v>
      </c>
      <c r="E256" s="26"/>
      <c r="F256" s="26"/>
      <c r="G256" s="35">
        <v>42591</v>
      </c>
      <c r="H256" s="26"/>
      <c r="I256" s="26" t="s">
        <v>370</v>
      </c>
      <c r="J256" s="35" t="s">
        <v>1301</v>
      </c>
      <c r="K256" s="37">
        <v>57.45</v>
      </c>
      <c r="L256" s="37">
        <v>47.48</v>
      </c>
      <c r="M256" s="15">
        <v>0.20998315080033714</v>
      </c>
      <c r="N256" s="37">
        <v>57.45</v>
      </c>
      <c r="O256" s="26"/>
      <c r="P256" s="26"/>
      <c r="Q256" s="26"/>
      <c r="R256" s="26"/>
      <c r="S256" s="38"/>
    </row>
    <row r="257" spans="1:19" s="51" customFormat="1" ht="22.5" x14ac:dyDescent="0.25">
      <c r="A257" s="33" t="s">
        <v>336</v>
      </c>
      <c r="B257" s="26" t="s">
        <v>3699</v>
      </c>
      <c r="C257" s="26" t="s">
        <v>912</v>
      </c>
      <c r="D257" s="26" t="s">
        <v>336</v>
      </c>
      <c r="E257" s="26"/>
      <c r="F257" s="26"/>
      <c r="G257" s="35">
        <v>42591</v>
      </c>
      <c r="H257" s="26"/>
      <c r="I257" s="26" t="s">
        <v>338</v>
      </c>
      <c r="J257" s="35" t="s">
        <v>922</v>
      </c>
      <c r="K257" s="37">
        <v>1089.42</v>
      </c>
      <c r="L257" s="37">
        <v>900.35</v>
      </c>
      <c r="M257" s="15">
        <v>0.20999611262286888</v>
      </c>
      <c r="N257" s="37">
        <v>1089.42</v>
      </c>
      <c r="O257" s="26"/>
      <c r="P257" s="26"/>
      <c r="Q257" s="26"/>
      <c r="R257" s="26"/>
      <c r="S257" s="38"/>
    </row>
    <row r="258" spans="1:19" s="51" customFormat="1" ht="22.5" x14ac:dyDescent="0.25">
      <c r="A258" s="33" t="s">
        <v>336</v>
      </c>
      <c r="B258" s="26" t="s">
        <v>3699</v>
      </c>
      <c r="C258" s="26" t="s">
        <v>912</v>
      </c>
      <c r="D258" s="26" t="s">
        <v>336</v>
      </c>
      <c r="E258" s="26"/>
      <c r="F258" s="26"/>
      <c r="G258" s="35">
        <v>42591</v>
      </c>
      <c r="H258" s="26"/>
      <c r="I258" s="26" t="s">
        <v>338</v>
      </c>
      <c r="J258" s="35" t="s">
        <v>922</v>
      </c>
      <c r="K258" s="37">
        <v>822.87</v>
      </c>
      <c r="L258" s="37">
        <v>680.06</v>
      </c>
      <c r="M258" s="15">
        <v>0.20999617680792881</v>
      </c>
      <c r="N258" s="37">
        <v>822.87</v>
      </c>
      <c r="O258" s="26"/>
      <c r="P258" s="26"/>
      <c r="Q258" s="26"/>
      <c r="R258" s="26"/>
      <c r="S258" s="38"/>
    </row>
    <row r="259" spans="1:19" s="51" customFormat="1" ht="22.5" x14ac:dyDescent="0.25">
      <c r="A259" s="33" t="s">
        <v>336</v>
      </c>
      <c r="B259" s="26" t="s">
        <v>3700</v>
      </c>
      <c r="C259" s="26" t="s">
        <v>912</v>
      </c>
      <c r="D259" s="26" t="s">
        <v>336</v>
      </c>
      <c r="E259" s="26"/>
      <c r="F259" s="26"/>
      <c r="G259" s="35">
        <v>42591</v>
      </c>
      <c r="H259" s="26"/>
      <c r="I259" s="26" t="s">
        <v>338</v>
      </c>
      <c r="J259" s="35" t="s">
        <v>922</v>
      </c>
      <c r="K259" s="37">
        <v>573.13</v>
      </c>
      <c r="L259" s="37">
        <v>473.66</v>
      </c>
      <c r="M259" s="15">
        <v>0.21000295570662497</v>
      </c>
      <c r="N259" s="37">
        <v>573.13</v>
      </c>
      <c r="O259" s="26"/>
      <c r="P259" s="26"/>
      <c r="Q259" s="26"/>
      <c r="R259" s="26"/>
      <c r="S259" s="38"/>
    </row>
    <row r="260" spans="1:19" s="51" customFormat="1" ht="22.5" x14ac:dyDescent="0.25">
      <c r="A260" s="33" t="s">
        <v>326</v>
      </c>
      <c r="B260" s="26" t="s">
        <v>3701</v>
      </c>
      <c r="C260" s="26" t="s">
        <v>912</v>
      </c>
      <c r="D260" s="26" t="s">
        <v>326</v>
      </c>
      <c r="E260" s="26"/>
      <c r="F260" s="26"/>
      <c r="G260" s="35">
        <v>42592</v>
      </c>
      <c r="H260" s="26"/>
      <c r="I260" s="26" t="s">
        <v>1591</v>
      </c>
      <c r="J260" s="35" t="s">
        <v>1592</v>
      </c>
      <c r="K260" s="37">
        <v>7.96</v>
      </c>
      <c r="L260" s="37">
        <v>6.58</v>
      </c>
      <c r="M260" s="15">
        <v>0.20972644376899696</v>
      </c>
      <c r="N260" s="37">
        <v>7.96</v>
      </c>
      <c r="O260" s="26"/>
      <c r="P260" s="26"/>
      <c r="Q260" s="26"/>
      <c r="R260" s="26"/>
      <c r="S260" s="38"/>
    </row>
    <row r="261" spans="1:19" s="51" customFormat="1" ht="22.5" x14ac:dyDescent="0.25">
      <c r="A261" s="33" t="s">
        <v>348</v>
      </c>
      <c r="B261" s="26" t="s">
        <v>3702</v>
      </c>
      <c r="C261" s="26" t="s">
        <v>912</v>
      </c>
      <c r="D261" s="26" t="s">
        <v>348</v>
      </c>
      <c r="E261" s="26"/>
      <c r="F261" s="26"/>
      <c r="G261" s="35">
        <v>42592</v>
      </c>
      <c r="H261" s="26"/>
      <c r="I261" s="26" t="s">
        <v>529</v>
      </c>
      <c r="J261" s="35" t="s">
        <v>929</v>
      </c>
      <c r="K261" s="37">
        <v>8.5</v>
      </c>
      <c r="L261" s="37">
        <v>7.02</v>
      </c>
      <c r="M261" s="15">
        <v>0.21082621082621089</v>
      </c>
      <c r="N261" s="37">
        <v>8.5</v>
      </c>
      <c r="O261" s="26"/>
      <c r="P261" s="26"/>
      <c r="Q261" s="26"/>
      <c r="R261" s="26"/>
      <c r="S261" s="38"/>
    </row>
    <row r="262" spans="1:19" s="51" customFormat="1" ht="22.5" x14ac:dyDescent="0.25">
      <c r="A262" s="33" t="s">
        <v>382</v>
      </c>
      <c r="B262" s="26" t="s">
        <v>3703</v>
      </c>
      <c r="C262" s="26" t="s">
        <v>912</v>
      </c>
      <c r="D262" s="26" t="s">
        <v>382</v>
      </c>
      <c r="E262" s="26"/>
      <c r="F262" s="26"/>
      <c r="G262" s="35">
        <v>42593</v>
      </c>
      <c r="H262" s="26"/>
      <c r="I262" s="26" t="s">
        <v>944</v>
      </c>
      <c r="J262" s="35" t="s">
        <v>945</v>
      </c>
      <c r="K262" s="37">
        <v>379.35</v>
      </c>
      <c r="L262" s="37">
        <v>379.35</v>
      </c>
      <c r="M262" s="15">
        <v>0</v>
      </c>
      <c r="N262" s="37">
        <v>379.35</v>
      </c>
      <c r="O262" s="26"/>
      <c r="P262" s="26"/>
      <c r="Q262" s="26"/>
      <c r="R262" s="26"/>
      <c r="S262" s="38"/>
    </row>
    <row r="263" spans="1:19" s="51" customFormat="1" ht="22.5" x14ac:dyDescent="0.25">
      <c r="A263" s="33" t="s">
        <v>382</v>
      </c>
      <c r="B263" s="26" t="s">
        <v>3704</v>
      </c>
      <c r="C263" s="26" t="s">
        <v>912</v>
      </c>
      <c r="D263" s="26" t="s">
        <v>382</v>
      </c>
      <c r="E263" s="26"/>
      <c r="F263" s="26"/>
      <c r="G263" s="35">
        <v>42593</v>
      </c>
      <c r="H263" s="26"/>
      <c r="I263" s="26" t="s">
        <v>944</v>
      </c>
      <c r="J263" s="35" t="s">
        <v>945</v>
      </c>
      <c r="K263" s="37">
        <v>379.35</v>
      </c>
      <c r="L263" s="37">
        <v>379.35</v>
      </c>
      <c r="M263" s="15">
        <v>0</v>
      </c>
      <c r="N263" s="37">
        <v>379.35</v>
      </c>
      <c r="O263" s="26"/>
      <c r="P263" s="26"/>
      <c r="Q263" s="26"/>
      <c r="R263" s="26"/>
      <c r="S263" s="38"/>
    </row>
    <row r="264" spans="1:19" s="51" customFormat="1" ht="22.5" x14ac:dyDescent="0.25">
      <c r="A264" s="33" t="s">
        <v>382</v>
      </c>
      <c r="B264" s="26" t="s">
        <v>3705</v>
      </c>
      <c r="C264" s="26" t="s">
        <v>912</v>
      </c>
      <c r="D264" s="26" t="s">
        <v>382</v>
      </c>
      <c r="E264" s="26"/>
      <c r="F264" s="26"/>
      <c r="G264" s="35">
        <v>42593</v>
      </c>
      <c r="H264" s="26"/>
      <c r="I264" s="26" t="s">
        <v>944</v>
      </c>
      <c r="J264" s="35" t="s">
        <v>945</v>
      </c>
      <c r="K264" s="37">
        <v>379.35</v>
      </c>
      <c r="L264" s="37">
        <v>379.35</v>
      </c>
      <c r="M264" s="15">
        <v>0</v>
      </c>
      <c r="N264" s="37">
        <v>379.35</v>
      </c>
      <c r="O264" s="26"/>
      <c r="P264" s="26"/>
      <c r="Q264" s="26"/>
      <c r="R264" s="26"/>
      <c r="S264" s="38"/>
    </row>
    <row r="265" spans="1:19" s="51" customFormat="1" ht="22.5" x14ac:dyDescent="0.25">
      <c r="A265" s="33" t="s">
        <v>359</v>
      </c>
      <c r="B265" s="26" t="s">
        <v>3706</v>
      </c>
      <c r="C265" s="26" t="s">
        <v>912</v>
      </c>
      <c r="D265" s="26" t="s">
        <v>359</v>
      </c>
      <c r="E265" s="26"/>
      <c r="F265" s="26"/>
      <c r="G265" s="35">
        <v>42593</v>
      </c>
      <c r="H265" s="26"/>
      <c r="I265" s="26" t="s">
        <v>361</v>
      </c>
      <c r="J265" s="35" t="s">
        <v>1802</v>
      </c>
      <c r="K265" s="37">
        <v>1212.18</v>
      </c>
      <c r="L265" s="37">
        <v>1001.8</v>
      </c>
      <c r="M265" s="15">
        <v>0.21000199640646855</v>
      </c>
      <c r="N265" s="37">
        <v>1212.18</v>
      </c>
      <c r="O265" s="26"/>
      <c r="P265" s="26"/>
      <c r="Q265" s="26"/>
      <c r="R265" s="26"/>
      <c r="S265" s="38"/>
    </row>
    <row r="266" spans="1:19" s="51" customFormat="1" ht="22.5" x14ac:dyDescent="0.25">
      <c r="A266" s="33" t="s">
        <v>340</v>
      </c>
      <c r="B266" s="26" t="s">
        <v>3707</v>
      </c>
      <c r="C266" s="26" t="s">
        <v>912</v>
      </c>
      <c r="D266" s="26" t="s">
        <v>340</v>
      </c>
      <c r="E266" s="26"/>
      <c r="F266" s="26"/>
      <c r="G266" s="35">
        <v>42594</v>
      </c>
      <c r="H266" s="26"/>
      <c r="I266" s="26" t="s">
        <v>391</v>
      </c>
      <c r="J266" s="35" t="s">
        <v>1897</v>
      </c>
      <c r="K266" s="37">
        <v>994.78</v>
      </c>
      <c r="L266" s="37">
        <v>822.13</v>
      </c>
      <c r="M266" s="15">
        <v>0.21000328415214131</v>
      </c>
      <c r="N266" s="37">
        <v>994.78</v>
      </c>
      <c r="O266" s="26"/>
      <c r="P266" s="26"/>
      <c r="Q266" s="26"/>
      <c r="R266" s="26"/>
      <c r="S266" s="38"/>
    </row>
    <row r="267" spans="1:19" s="51" customFormat="1" ht="22.5" x14ac:dyDescent="0.25">
      <c r="A267" s="33" t="s">
        <v>355</v>
      </c>
      <c r="B267" s="26" t="s">
        <v>3708</v>
      </c>
      <c r="C267" s="26" t="s">
        <v>912</v>
      </c>
      <c r="D267" s="26" t="s">
        <v>355</v>
      </c>
      <c r="E267" s="26"/>
      <c r="F267" s="26"/>
      <c r="G267" s="35">
        <v>42594</v>
      </c>
      <c r="H267" s="26"/>
      <c r="I267" s="26" t="s">
        <v>367</v>
      </c>
      <c r="J267" s="35" t="s">
        <v>990</v>
      </c>
      <c r="K267" s="37">
        <v>38.159999999999997</v>
      </c>
      <c r="L267" s="37">
        <v>31.54</v>
      </c>
      <c r="M267" s="15">
        <v>0.20989220038046907</v>
      </c>
      <c r="N267" s="37">
        <v>38.159999999999997</v>
      </c>
      <c r="O267" s="26"/>
      <c r="P267" s="26"/>
      <c r="Q267" s="26"/>
      <c r="R267" s="26"/>
      <c r="S267" s="38"/>
    </row>
    <row r="268" spans="1:19" s="51" customFormat="1" ht="22.5" x14ac:dyDescent="0.25">
      <c r="A268" s="33" t="s">
        <v>355</v>
      </c>
      <c r="B268" s="26" t="s">
        <v>3709</v>
      </c>
      <c r="C268" s="26" t="s">
        <v>912</v>
      </c>
      <c r="D268" s="26" t="s">
        <v>355</v>
      </c>
      <c r="E268" s="26"/>
      <c r="F268" s="26"/>
      <c r="G268" s="35">
        <v>42598</v>
      </c>
      <c r="H268" s="26"/>
      <c r="I268" s="26" t="s">
        <v>370</v>
      </c>
      <c r="J268" s="35" t="s">
        <v>1301</v>
      </c>
      <c r="K268" s="37">
        <v>71.27</v>
      </c>
      <c r="L268" s="37">
        <v>58.9</v>
      </c>
      <c r="M268" s="15">
        <v>0.21001697792869267</v>
      </c>
      <c r="N268" s="37">
        <v>71.27</v>
      </c>
      <c r="O268" s="26"/>
      <c r="P268" s="26"/>
      <c r="Q268" s="26"/>
      <c r="R268" s="26"/>
      <c r="S268" s="38"/>
    </row>
    <row r="269" spans="1:19" s="51" customFormat="1" ht="22.5" x14ac:dyDescent="0.25">
      <c r="A269" s="33" t="s">
        <v>340</v>
      </c>
      <c r="B269" s="26" t="s">
        <v>3710</v>
      </c>
      <c r="C269" s="26" t="s">
        <v>912</v>
      </c>
      <c r="D269" s="26" t="s">
        <v>340</v>
      </c>
      <c r="E269" s="26"/>
      <c r="F269" s="26"/>
      <c r="G269" s="35">
        <v>42598</v>
      </c>
      <c r="H269" s="26"/>
      <c r="I269" s="26" t="s">
        <v>391</v>
      </c>
      <c r="J269" s="35" t="s">
        <v>1897</v>
      </c>
      <c r="K269" s="37">
        <v>994.78</v>
      </c>
      <c r="L269" s="37">
        <v>822.13</v>
      </c>
      <c r="M269" s="15">
        <v>0.21000328415214131</v>
      </c>
      <c r="N269" s="37">
        <v>994.78</v>
      </c>
      <c r="O269" s="26"/>
      <c r="P269" s="26"/>
      <c r="Q269" s="26"/>
      <c r="R269" s="26"/>
      <c r="S269" s="38"/>
    </row>
    <row r="270" spans="1:19" s="51" customFormat="1" ht="22.5" x14ac:dyDescent="0.25">
      <c r="A270" s="33" t="s">
        <v>340</v>
      </c>
      <c r="B270" s="26" t="s">
        <v>3711</v>
      </c>
      <c r="C270" s="26" t="s">
        <v>912</v>
      </c>
      <c r="D270" s="26" t="s">
        <v>340</v>
      </c>
      <c r="E270" s="26"/>
      <c r="F270" s="26"/>
      <c r="G270" s="35">
        <v>42598</v>
      </c>
      <c r="H270" s="26"/>
      <c r="I270" s="26" t="s">
        <v>391</v>
      </c>
      <c r="J270" s="35" t="s">
        <v>1897</v>
      </c>
      <c r="K270" s="37">
        <v>78.650000000000006</v>
      </c>
      <c r="L270" s="37">
        <v>65</v>
      </c>
      <c r="M270" s="15">
        <v>0.21000000000000019</v>
      </c>
      <c r="N270" s="37">
        <v>78.650000000000006</v>
      </c>
      <c r="O270" s="26"/>
      <c r="P270" s="26"/>
      <c r="Q270" s="26"/>
      <c r="R270" s="26"/>
      <c r="S270" s="38"/>
    </row>
    <row r="271" spans="1:19" s="51" customFormat="1" ht="22.5" x14ac:dyDescent="0.25">
      <c r="A271" s="33" t="s">
        <v>331</v>
      </c>
      <c r="B271" s="26" t="s">
        <v>3712</v>
      </c>
      <c r="C271" s="26" t="s">
        <v>912</v>
      </c>
      <c r="D271" s="26" t="s">
        <v>331</v>
      </c>
      <c r="E271" s="26"/>
      <c r="F271" s="26"/>
      <c r="G271" s="35">
        <v>42598</v>
      </c>
      <c r="H271" s="26"/>
      <c r="I271" s="26" t="s">
        <v>397</v>
      </c>
      <c r="J271" s="35" t="s">
        <v>1032</v>
      </c>
      <c r="K271" s="37">
        <v>629.94000000000005</v>
      </c>
      <c r="L271" s="37">
        <v>520.61</v>
      </c>
      <c r="M271" s="15">
        <v>0.21000364956493356</v>
      </c>
      <c r="N271" s="37">
        <v>629.94000000000005</v>
      </c>
      <c r="O271" s="26"/>
      <c r="P271" s="26"/>
      <c r="Q271" s="26"/>
      <c r="R271" s="26"/>
      <c r="S271" s="38"/>
    </row>
    <row r="272" spans="1:19" s="51" customFormat="1" ht="22.5" x14ac:dyDescent="0.25">
      <c r="A272" s="33" t="s">
        <v>382</v>
      </c>
      <c r="B272" s="26" t="s">
        <v>3713</v>
      </c>
      <c r="C272" s="26" t="s">
        <v>912</v>
      </c>
      <c r="D272" s="26" t="s">
        <v>382</v>
      </c>
      <c r="E272" s="26"/>
      <c r="F272" s="26"/>
      <c r="G272" s="35">
        <v>42601</v>
      </c>
      <c r="H272" s="26"/>
      <c r="I272" s="26" t="s">
        <v>3714</v>
      </c>
      <c r="J272" s="35" t="s">
        <v>3715</v>
      </c>
      <c r="K272" s="37">
        <v>143.15</v>
      </c>
      <c r="L272" s="37">
        <v>143.15</v>
      </c>
      <c r="M272" s="15">
        <v>0</v>
      </c>
      <c r="N272" s="37">
        <v>143.15</v>
      </c>
      <c r="O272" s="26"/>
      <c r="P272" s="26"/>
      <c r="Q272" s="26"/>
      <c r="R272" s="26"/>
      <c r="S272" s="38"/>
    </row>
    <row r="273" spans="1:19" s="51" customFormat="1" ht="22.5" x14ac:dyDescent="0.25">
      <c r="A273" s="33" t="s">
        <v>382</v>
      </c>
      <c r="B273" s="26" t="s">
        <v>3716</v>
      </c>
      <c r="C273" s="26" t="s">
        <v>912</v>
      </c>
      <c r="D273" s="26" t="s">
        <v>382</v>
      </c>
      <c r="E273" s="26"/>
      <c r="F273" s="26"/>
      <c r="G273" s="35">
        <v>42601</v>
      </c>
      <c r="H273" s="26"/>
      <c r="I273" s="26" t="s">
        <v>3714</v>
      </c>
      <c r="J273" s="35" t="s">
        <v>3715</v>
      </c>
      <c r="K273" s="37">
        <v>151.04</v>
      </c>
      <c r="L273" s="37">
        <v>151.04</v>
      </c>
      <c r="M273" s="15">
        <v>0</v>
      </c>
      <c r="N273" s="37">
        <v>151.04</v>
      </c>
      <c r="O273" s="26"/>
      <c r="P273" s="26"/>
      <c r="Q273" s="26"/>
      <c r="R273" s="26"/>
      <c r="S273" s="38"/>
    </row>
    <row r="274" spans="1:19" s="51" customFormat="1" ht="22.5" x14ac:dyDescent="0.25">
      <c r="A274" s="33" t="s">
        <v>382</v>
      </c>
      <c r="B274" s="26" t="s">
        <v>3717</v>
      </c>
      <c r="C274" s="26" t="s">
        <v>912</v>
      </c>
      <c r="D274" s="26" t="s">
        <v>382</v>
      </c>
      <c r="E274" s="26"/>
      <c r="F274" s="26"/>
      <c r="G274" s="35">
        <v>42601</v>
      </c>
      <c r="H274" s="26"/>
      <c r="I274" s="26" t="s">
        <v>3714</v>
      </c>
      <c r="J274" s="35" t="s">
        <v>3715</v>
      </c>
      <c r="K274" s="37">
        <v>136.43</v>
      </c>
      <c r="L274" s="37">
        <v>136.43</v>
      </c>
      <c r="M274" s="15">
        <v>0</v>
      </c>
      <c r="N274" s="37">
        <v>136.43</v>
      </c>
      <c r="O274" s="26"/>
      <c r="P274" s="26"/>
      <c r="Q274" s="26"/>
      <c r="R274" s="26"/>
      <c r="S274" s="38"/>
    </row>
    <row r="275" spans="1:19" s="51" customFormat="1" ht="22.5" x14ac:dyDescent="0.25">
      <c r="A275" s="33" t="s">
        <v>382</v>
      </c>
      <c r="B275" s="26" t="s">
        <v>3718</v>
      </c>
      <c r="C275" s="26" t="s">
        <v>912</v>
      </c>
      <c r="D275" s="26" t="s">
        <v>382</v>
      </c>
      <c r="E275" s="26"/>
      <c r="F275" s="26"/>
      <c r="G275" s="35">
        <v>42601</v>
      </c>
      <c r="H275" s="26"/>
      <c r="I275" s="26" t="s">
        <v>3714</v>
      </c>
      <c r="J275" s="35" t="s">
        <v>3715</v>
      </c>
      <c r="K275" s="37">
        <v>143.94</v>
      </c>
      <c r="L275" s="37">
        <v>143.94</v>
      </c>
      <c r="M275" s="15">
        <v>0</v>
      </c>
      <c r="N275" s="37">
        <v>143.94</v>
      </c>
      <c r="O275" s="26"/>
      <c r="P275" s="26"/>
      <c r="Q275" s="26"/>
      <c r="R275" s="26"/>
      <c r="S275" s="38"/>
    </row>
    <row r="276" spans="1:19" s="51" customFormat="1" ht="22.5" x14ac:dyDescent="0.25">
      <c r="A276" s="33" t="s">
        <v>382</v>
      </c>
      <c r="B276" s="26" t="s">
        <v>3719</v>
      </c>
      <c r="C276" s="26" t="s">
        <v>912</v>
      </c>
      <c r="D276" s="26" t="s">
        <v>382</v>
      </c>
      <c r="E276" s="26"/>
      <c r="F276" s="26"/>
      <c r="G276" s="35">
        <v>42601</v>
      </c>
      <c r="H276" s="26"/>
      <c r="I276" s="26" t="s">
        <v>3714</v>
      </c>
      <c r="J276" s="35" t="s">
        <v>3715</v>
      </c>
      <c r="K276" s="37">
        <v>387.98</v>
      </c>
      <c r="L276" s="37">
        <v>387.98</v>
      </c>
      <c r="M276" s="15">
        <v>0</v>
      </c>
      <c r="N276" s="37">
        <v>387.98</v>
      </c>
      <c r="O276" s="26"/>
      <c r="P276" s="26"/>
      <c r="Q276" s="26"/>
      <c r="R276" s="26"/>
      <c r="S276" s="38"/>
    </row>
    <row r="277" spans="1:19" s="51" customFormat="1" ht="22.5" x14ac:dyDescent="0.25">
      <c r="A277" s="33" t="s">
        <v>382</v>
      </c>
      <c r="B277" s="26" t="s">
        <v>3720</v>
      </c>
      <c r="C277" s="26" t="s">
        <v>912</v>
      </c>
      <c r="D277" s="26" t="s">
        <v>382</v>
      </c>
      <c r="E277" s="26"/>
      <c r="F277" s="26"/>
      <c r="G277" s="35">
        <v>42601</v>
      </c>
      <c r="H277" s="26"/>
      <c r="I277" s="26" t="s">
        <v>3714</v>
      </c>
      <c r="J277" s="35" t="s">
        <v>3715</v>
      </c>
      <c r="K277" s="37">
        <v>387.98</v>
      </c>
      <c r="L277" s="37">
        <v>387.98</v>
      </c>
      <c r="M277" s="15">
        <v>0</v>
      </c>
      <c r="N277" s="37">
        <v>387.98</v>
      </c>
      <c r="O277" s="26"/>
      <c r="P277" s="26"/>
      <c r="Q277" s="26"/>
      <c r="R277" s="26"/>
      <c r="S277" s="38"/>
    </row>
    <row r="278" spans="1:19" s="51" customFormat="1" ht="22.5" x14ac:dyDescent="0.25">
      <c r="A278" s="33" t="s">
        <v>500</v>
      </c>
      <c r="B278" s="26" t="s">
        <v>3721</v>
      </c>
      <c r="C278" s="26" t="s">
        <v>912</v>
      </c>
      <c r="D278" s="26" t="s">
        <v>500</v>
      </c>
      <c r="E278" s="26"/>
      <c r="F278" s="26"/>
      <c r="G278" s="35">
        <v>42601</v>
      </c>
      <c r="H278" s="26"/>
      <c r="I278" s="26" t="s">
        <v>3722</v>
      </c>
      <c r="J278" s="35" t="s">
        <v>3723</v>
      </c>
      <c r="K278" s="37">
        <v>1436.8</v>
      </c>
      <c r="L278" s="37">
        <v>1436.8</v>
      </c>
      <c r="M278" s="15">
        <v>0</v>
      </c>
      <c r="N278" s="37">
        <v>1436.8</v>
      </c>
      <c r="O278" s="26"/>
      <c r="P278" s="26"/>
      <c r="Q278" s="26"/>
      <c r="R278" s="26"/>
      <c r="S278" s="38"/>
    </row>
    <row r="279" spans="1:19" s="51" customFormat="1" ht="22.5" x14ac:dyDescent="0.25">
      <c r="A279" s="33" t="s">
        <v>500</v>
      </c>
      <c r="B279" s="26" t="s">
        <v>3724</v>
      </c>
      <c r="C279" s="26" t="s">
        <v>912</v>
      </c>
      <c r="D279" s="26" t="s">
        <v>500</v>
      </c>
      <c r="E279" s="26"/>
      <c r="F279" s="26"/>
      <c r="G279" s="35">
        <v>42601</v>
      </c>
      <c r="H279" s="26"/>
      <c r="I279" s="26" t="s">
        <v>3725</v>
      </c>
      <c r="J279" s="35" t="s">
        <v>3726</v>
      </c>
      <c r="K279" s="37">
        <v>1225.46</v>
      </c>
      <c r="L279" s="37">
        <v>1225.46</v>
      </c>
      <c r="M279" s="15">
        <v>0</v>
      </c>
      <c r="N279" s="37">
        <v>1225.46</v>
      </c>
      <c r="O279" s="26"/>
      <c r="P279" s="26"/>
      <c r="Q279" s="26"/>
      <c r="R279" s="26"/>
      <c r="S279" s="38"/>
    </row>
    <row r="280" spans="1:19" s="51" customFormat="1" ht="22.5" x14ac:dyDescent="0.25">
      <c r="A280" s="33" t="s">
        <v>500</v>
      </c>
      <c r="B280" s="26" t="s">
        <v>3727</v>
      </c>
      <c r="C280" s="26" t="s">
        <v>912</v>
      </c>
      <c r="D280" s="26" t="s">
        <v>500</v>
      </c>
      <c r="E280" s="26"/>
      <c r="F280" s="26"/>
      <c r="G280" s="35">
        <v>42601</v>
      </c>
      <c r="H280" s="26"/>
      <c r="I280" s="26" t="s">
        <v>3728</v>
      </c>
      <c r="J280" s="35" t="s">
        <v>3729</v>
      </c>
      <c r="K280" s="37">
        <v>197.23</v>
      </c>
      <c r="L280" s="37">
        <v>197.23</v>
      </c>
      <c r="M280" s="15">
        <v>0</v>
      </c>
      <c r="N280" s="37">
        <v>197.23</v>
      </c>
      <c r="O280" s="26"/>
      <c r="P280" s="26"/>
      <c r="Q280" s="26"/>
      <c r="R280" s="26"/>
      <c r="S280" s="38"/>
    </row>
    <row r="281" spans="1:19" s="51" customFormat="1" ht="22.5" x14ac:dyDescent="0.25">
      <c r="A281" s="33" t="s">
        <v>331</v>
      </c>
      <c r="B281" s="26" t="s">
        <v>3730</v>
      </c>
      <c r="C281" s="26" t="s">
        <v>912</v>
      </c>
      <c r="D281" s="26" t="s">
        <v>331</v>
      </c>
      <c r="E281" s="26"/>
      <c r="F281" s="26"/>
      <c r="G281" s="35">
        <v>42601</v>
      </c>
      <c r="H281" s="26"/>
      <c r="I281" s="26" t="s">
        <v>379</v>
      </c>
      <c r="J281" s="35" t="s">
        <v>1043</v>
      </c>
      <c r="K281" s="37">
        <v>105.48</v>
      </c>
      <c r="L281" s="37">
        <v>87.17</v>
      </c>
      <c r="M281" s="15">
        <v>0.21004932889755645</v>
      </c>
      <c r="N281" s="37">
        <v>105.48</v>
      </c>
      <c r="O281" s="26"/>
      <c r="P281" s="26"/>
      <c r="Q281" s="26"/>
      <c r="R281" s="26"/>
      <c r="S281" s="38"/>
    </row>
    <row r="282" spans="1:19" s="51" customFormat="1" ht="22.5" x14ac:dyDescent="0.25">
      <c r="A282" s="33" t="s">
        <v>331</v>
      </c>
      <c r="B282" s="26" t="s">
        <v>3731</v>
      </c>
      <c r="C282" s="26" t="s">
        <v>912</v>
      </c>
      <c r="D282" s="26" t="s">
        <v>331</v>
      </c>
      <c r="E282" s="26"/>
      <c r="F282" s="26"/>
      <c r="G282" s="35">
        <v>42601</v>
      </c>
      <c r="H282" s="26"/>
      <c r="I282" s="26" t="s">
        <v>379</v>
      </c>
      <c r="J282" s="35" t="s">
        <v>1043</v>
      </c>
      <c r="K282" s="37">
        <v>49.4</v>
      </c>
      <c r="L282" s="37">
        <v>40.83</v>
      </c>
      <c r="M282" s="15">
        <v>0.20989468528043109</v>
      </c>
      <c r="N282" s="37">
        <v>49.4</v>
      </c>
      <c r="O282" s="26"/>
      <c r="P282" s="26"/>
      <c r="Q282" s="26"/>
      <c r="R282" s="26"/>
      <c r="S282" s="38"/>
    </row>
    <row r="283" spans="1:19" s="51" customFormat="1" ht="22.5" x14ac:dyDescent="0.25">
      <c r="A283" s="33" t="s">
        <v>500</v>
      </c>
      <c r="B283" s="26" t="s">
        <v>3732</v>
      </c>
      <c r="C283" s="26" t="s">
        <v>912</v>
      </c>
      <c r="D283" s="26" t="s">
        <v>500</v>
      </c>
      <c r="E283" s="26"/>
      <c r="F283" s="26"/>
      <c r="G283" s="35">
        <v>42601</v>
      </c>
      <c r="H283" s="26"/>
      <c r="I283" s="26" t="s">
        <v>3733</v>
      </c>
      <c r="J283" s="35" t="s">
        <v>3734</v>
      </c>
      <c r="K283" s="37">
        <v>245.82</v>
      </c>
      <c r="L283" s="37">
        <v>245.82</v>
      </c>
      <c r="M283" s="15">
        <v>0</v>
      </c>
      <c r="N283" s="37">
        <v>245.82</v>
      </c>
      <c r="O283" s="26"/>
      <c r="P283" s="26"/>
      <c r="Q283" s="26"/>
      <c r="R283" s="26"/>
      <c r="S283" s="38"/>
    </row>
    <row r="284" spans="1:19" s="51" customFormat="1" ht="22.5" x14ac:dyDescent="0.25">
      <c r="A284" s="33" t="s">
        <v>500</v>
      </c>
      <c r="B284" s="26" t="s">
        <v>3735</v>
      </c>
      <c r="C284" s="26" t="s">
        <v>912</v>
      </c>
      <c r="D284" s="26" t="s">
        <v>500</v>
      </c>
      <c r="E284" s="26"/>
      <c r="F284" s="26"/>
      <c r="G284" s="35">
        <v>42601</v>
      </c>
      <c r="H284" s="26"/>
      <c r="I284" s="26" t="s">
        <v>3736</v>
      </c>
      <c r="J284" s="35" t="s">
        <v>3737</v>
      </c>
      <c r="K284" s="37">
        <v>245.82</v>
      </c>
      <c r="L284" s="37">
        <v>245.82</v>
      </c>
      <c r="M284" s="15">
        <v>0</v>
      </c>
      <c r="N284" s="37">
        <v>245.82</v>
      </c>
      <c r="O284" s="26"/>
      <c r="P284" s="26"/>
      <c r="Q284" s="26"/>
      <c r="R284" s="26"/>
      <c r="S284" s="38"/>
    </row>
    <row r="285" spans="1:19" s="51" customFormat="1" ht="22.5" x14ac:dyDescent="0.25">
      <c r="A285" s="33" t="s">
        <v>500</v>
      </c>
      <c r="B285" s="26" t="s">
        <v>3738</v>
      </c>
      <c r="C285" s="26" t="s">
        <v>912</v>
      </c>
      <c r="D285" s="26" t="s">
        <v>500</v>
      </c>
      <c r="E285" s="26"/>
      <c r="F285" s="26"/>
      <c r="G285" s="35">
        <v>42601</v>
      </c>
      <c r="H285" s="26"/>
      <c r="I285" s="26" t="s">
        <v>3739</v>
      </c>
      <c r="J285" s="35" t="s">
        <v>3740</v>
      </c>
      <c r="K285" s="37">
        <v>245.83</v>
      </c>
      <c r="L285" s="37">
        <v>245.83</v>
      </c>
      <c r="M285" s="15">
        <v>0</v>
      </c>
      <c r="N285" s="37">
        <v>245.83</v>
      </c>
      <c r="O285" s="26"/>
      <c r="P285" s="26"/>
      <c r="Q285" s="26"/>
      <c r="R285" s="26"/>
      <c r="S285" s="38"/>
    </row>
    <row r="286" spans="1:19" s="51" customFormat="1" ht="22.5" x14ac:dyDescent="0.25">
      <c r="A286" s="33" t="s">
        <v>500</v>
      </c>
      <c r="B286" s="26" t="s">
        <v>3741</v>
      </c>
      <c r="C286" s="26" t="s">
        <v>912</v>
      </c>
      <c r="D286" s="26" t="s">
        <v>500</v>
      </c>
      <c r="E286" s="26"/>
      <c r="F286" s="26"/>
      <c r="G286" s="35">
        <v>42601</v>
      </c>
      <c r="H286" s="26"/>
      <c r="I286" s="26" t="s">
        <v>3742</v>
      </c>
      <c r="J286" s="35" t="s">
        <v>3743</v>
      </c>
      <c r="K286" s="37">
        <v>245.83</v>
      </c>
      <c r="L286" s="37">
        <v>245.83</v>
      </c>
      <c r="M286" s="15">
        <v>0</v>
      </c>
      <c r="N286" s="37">
        <v>245.83</v>
      </c>
      <c r="O286" s="26"/>
      <c r="P286" s="26"/>
      <c r="Q286" s="26"/>
      <c r="R286" s="26"/>
      <c r="S286" s="38"/>
    </row>
    <row r="287" spans="1:19" s="51" customFormat="1" ht="22.5" x14ac:dyDescent="0.25">
      <c r="A287" s="33" t="s">
        <v>355</v>
      </c>
      <c r="B287" s="26" t="s">
        <v>3744</v>
      </c>
      <c r="C287" s="26" t="s">
        <v>912</v>
      </c>
      <c r="D287" s="26" t="s">
        <v>355</v>
      </c>
      <c r="E287" s="26"/>
      <c r="F287" s="26"/>
      <c r="G287" s="35">
        <v>42602</v>
      </c>
      <c r="H287" s="26"/>
      <c r="I287" s="26" t="s">
        <v>370</v>
      </c>
      <c r="J287" s="35" t="s">
        <v>1301</v>
      </c>
      <c r="K287" s="37">
        <v>87.57</v>
      </c>
      <c r="L287" s="37">
        <v>72.37</v>
      </c>
      <c r="M287" s="15">
        <v>0.21003178112477539</v>
      </c>
      <c r="N287" s="37">
        <v>87.57</v>
      </c>
      <c r="O287" s="26"/>
      <c r="P287" s="26"/>
      <c r="Q287" s="26"/>
      <c r="R287" s="26"/>
      <c r="S287" s="38"/>
    </row>
    <row r="288" spans="1:19" s="51" customFormat="1" ht="22.5" x14ac:dyDescent="0.25">
      <c r="A288" s="33" t="s">
        <v>355</v>
      </c>
      <c r="B288" s="26" t="s">
        <v>3745</v>
      </c>
      <c r="C288" s="26" t="s">
        <v>912</v>
      </c>
      <c r="D288" s="26" t="s">
        <v>355</v>
      </c>
      <c r="E288" s="26"/>
      <c r="F288" s="26"/>
      <c r="G288" s="35">
        <v>42604</v>
      </c>
      <c r="H288" s="26"/>
      <c r="I288" s="26" t="s">
        <v>545</v>
      </c>
      <c r="J288" s="35" t="s">
        <v>1715</v>
      </c>
      <c r="K288" s="37">
        <v>41.32</v>
      </c>
      <c r="L288" s="37">
        <v>34.15</v>
      </c>
      <c r="M288" s="15">
        <v>0.20995607613469991</v>
      </c>
      <c r="N288" s="37">
        <v>41.32</v>
      </c>
      <c r="O288" s="26"/>
      <c r="P288" s="26"/>
      <c r="Q288" s="26"/>
      <c r="R288" s="26"/>
      <c r="S288" s="38"/>
    </row>
    <row r="289" spans="1:19" s="51" customFormat="1" ht="22.5" x14ac:dyDescent="0.25">
      <c r="A289" s="33" t="s">
        <v>331</v>
      </c>
      <c r="B289" s="26" t="s">
        <v>3746</v>
      </c>
      <c r="C289" s="26" t="s">
        <v>912</v>
      </c>
      <c r="D289" s="26" t="s">
        <v>331</v>
      </c>
      <c r="E289" s="26"/>
      <c r="F289" s="26"/>
      <c r="G289" s="35">
        <v>42604</v>
      </c>
      <c r="H289" s="26"/>
      <c r="I289" s="26" t="s">
        <v>379</v>
      </c>
      <c r="J289" s="35" t="s">
        <v>1043</v>
      </c>
      <c r="K289" s="37">
        <v>357.46</v>
      </c>
      <c r="L289" s="37">
        <v>295.42</v>
      </c>
      <c r="M289" s="15">
        <v>0.21000609302010687</v>
      </c>
      <c r="N289" s="37">
        <v>357.46</v>
      </c>
      <c r="O289" s="26"/>
      <c r="P289" s="26"/>
      <c r="Q289" s="26"/>
      <c r="R289" s="26"/>
      <c r="S289" s="38"/>
    </row>
    <row r="290" spans="1:19" s="51" customFormat="1" ht="22.5" x14ac:dyDescent="0.25">
      <c r="A290" s="33" t="s">
        <v>355</v>
      </c>
      <c r="B290" s="26" t="s">
        <v>3747</v>
      </c>
      <c r="C290" s="26" t="s">
        <v>912</v>
      </c>
      <c r="D290" s="26" t="s">
        <v>355</v>
      </c>
      <c r="E290" s="26"/>
      <c r="F290" s="26"/>
      <c r="G290" s="35">
        <v>42606</v>
      </c>
      <c r="H290" s="26"/>
      <c r="I290" s="26" t="s">
        <v>3748</v>
      </c>
      <c r="J290" s="35" t="s">
        <v>3749</v>
      </c>
      <c r="K290" s="37">
        <v>64</v>
      </c>
      <c r="L290" s="37">
        <v>52.89</v>
      </c>
      <c r="M290" s="15">
        <v>0.21005861221402911</v>
      </c>
      <c r="N290" s="37">
        <v>64</v>
      </c>
      <c r="O290" s="26"/>
      <c r="P290" s="26"/>
      <c r="Q290" s="26"/>
      <c r="R290" s="26"/>
      <c r="S290" s="38"/>
    </row>
    <row r="291" spans="1:19" s="51" customFormat="1" ht="22.5" x14ac:dyDescent="0.25">
      <c r="A291" s="33" t="s">
        <v>355</v>
      </c>
      <c r="B291" s="26" t="s">
        <v>3750</v>
      </c>
      <c r="C291" s="26" t="s">
        <v>912</v>
      </c>
      <c r="D291" s="26" t="s">
        <v>355</v>
      </c>
      <c r="E291" s="26"/>
      <c r="F291" s="26"/>
      <c r="G291" s="35">
        <v>42608</v>
      </c>
      <c r="H291" s="26"/>
      <c r="I291" s="26" t="s">
        <v>3748</v>
      </c>
      <c r="J291" s="35" t="s">
        <v>3749</v>
      </c>
      <c r="K291" s="37">
        <v>71</v>
      </c>
      <c r="L291" s="37">
        <v>58.68</v>
      </c>
      <c r="M291" s="15">
        <v>0.20995228357191542</v>
      </c>
      <c r="N291" s="37">
        <v>71</v>
      </c>
      <c r="O291" s="26"/>
      <c r="P291" s="26"/>
      <c r="Q291" s="26"/>
      <c r="R291" s="26"/>
      <c r="S291" s="38"/>
    </row>
    <row r="292" spans="1:19" s="51" customFormat="1" ht="22.5" x14ac:dyDescent="0.25">
      <c r="A292" s="33" t="s">
        <v>355</v>
      </c>
      <c r="B292" s="26" t="s">
        <v>3751</v>
      </c>
      <c r="C292" s="26" t="s">
        <v>912</v>
      </c>
      <c r="D292" s="26" t="s">
        <v>355</v>
      </c>
      <c r="E292" s="26"/>
      <c r="F292" s="26"/>
      <c r="G292" s="35">
        <v>42609</v>
      </c>
      <c r="H292" s="26"/>
      <c r="I292" s="26" t="s">
        <v>3748</v>
      </c>
      <c r="J292" s="35" t="s">
        <v>3749</v>
      </c>
      <c r="K292" s="37">
        <v>70</v>
      </c>
      <c r="L292" s="37">
        <v>57.85</v>
      </c>
      <c r="M292" s="15">
        <v>0.21002592912705276</v>
      </c>
      <c r="N292" s="37">
        <v>70</v>
      </c>
      <c r="O292" s="26"/>
      <c r="P292" s="26"/>
      <c r="Q292" s="26"/>
      <c r="R292" s="26"/>
      <c r="S292" s="38"/>
    </row>
    <row r="293" spans="1:19" s="51" customFormat="1" ht="22.5" x14ac:dyDescent="0.25">
      <c r="A293" s="33" t="s">
        <v>355</v>
      </c>
      <c r="B293" s="26" t="s">
        <v>3752</v>
      </c>
      <c r="C293" s="26" t="s">
        <v>912</v>
      </c>
      <c r="D293" s="26" t="s">
        <v>355</v>
      </c>
      <c r="E293" s="26"/>
      <c r="F293" s="26"/>
      <c r="G293" s="35">
        <v>42610</v>
      </c>
      <c r="H293" s="26"/>
      <c r="I293" s="26" t="s">
        <v>370</v>
      </c>
      <c r="J293" s="35" t="s">
        <v>1301</v>
      </c>
      <c r="K293" s="37">
        <v>50</v>
      </c>
      <c r="L293" s="37">
        <v>41.32</v>
      </c>
      <c r="M293" s="15">
        <v>0.21006776379477254</v>
      </c>
      <c r="N293" s="37">
        <v>50</v>
      </c>
      <c r="O293" s="26"/>
      <c r="P293" s="26"/>
      <c r="Q293" s="26"/>
      <c r="R293" s="26"/>
      <c r="S293" s="38"/>
    </row>
    <row r="294" spans="1:19" s="51" customFormat="1" ht="22.5" x14ac:dyDescent="0.25">
      <c r="A294" s="33" t="s">
        <v>382</v>
      </c>
      <c r="B294" s="26" t="s">
        <v>3753</v>
      </c>
      <c r="C294" s="26" t="s">
        <v>912</v>
      </c>
      <c r="D294" s="26" t="s">
        <v>382</v>
      </c>
      <c r="E294" s="26"/>
      <c r="F294" s="26"/>
      <c r="G294" s="35">
        <v>42611</v>
      </c>
      <c r="H294" s="26"/>
      <c r="I294" s="26" t="s">
        <v>3754</v>
      </c>
      <c r="J294" s="35" t="s">
        <v>3755</v>
      </c>
      <c r="K294" s="37">
        <v>387.98</v>
      </c>
      <c r="L294" s="37">
        <v>387.98</v>
      </c>
      <c r="M294" s="15">
        <v>0</v>
      </c>
      <c r="N294" s="37">
        <v>387.98</v>
      </c>
      <c r="O294" s="26"/>
      <c r="P294" s="26"/>
      <c r="Q294" s="26"/>
      <c r="R294" s="26"/>
      <c r="S294" s="38"/>
    </row>
    <row r="295" spans="1:19" s="51" customFormat="1" ht="22.5" x14ac:dyDescent="0.25">
      <c r="A295" s="33" t="s">
        <v>344</v>
      </c>
      <c r="B295" s="26" t="s">
        <v>3756</v>
      </c>
      <c r="C295" s="26" t="s">
        <v>912</v>
      </c>
      <c r="D295" s="26" t="s">
        <v>344</v>
      </c>
      <c r="E295" s="26"/>
      <c r="F295" s="26"/>
      <c r="G295" s="35">
        <v>42612</v>
      </c>
      <c r="H295" s="26"/>
      <c r="I295" s="26">
        <v>0</v>
      </c>
      <c r="J295" s="35" t="s">
        <v>1363</v>
      </c>
      <c r="K295" s="37">
        <v>52.29</v>
      </c>
      <c r="L295" s="37">
        <v>52.29</v>
      </c>
      <c r="M295" s="15">
        <v>0</v>
      </c>
      <c r="N295" s="37">
        <v>52.29</v>
      </c>
      <c r="O295" s="26"/>
      <c r="P295" s="26"/>
      <c r="Q295" s="26"/>
      <c r="R295" s="26"/>
      <c r="S295" s="38"/>
    </row>
    <row r="296" spans="1:19" s="51" customFormat="1" ht="22.5" x14ac:dyDescent="0.25">
      <c r="A296" s="33" t="s">
        <v>336</v>
      </c>
      <c r="B296" s="26" t="s">
        <v>3757</v>
      </c>
      <c r="C296" s="26" t="s">
        <v>912</v>
      </c>
      <c r="D296" s="26" t="s">
        <v>336</v>
      </c>
      <c r="E296" s="26"/>
      <c r="F296" s="26"/>
      <c r="G296" s="35">
        <v>42612</v>
      </c>
      <c r="H296" s="26"/>
      <c r="I296" s="26" t="s">
        <v>338</v>
      </c>
      <c r="J296" s="35" t="s">
        <v>922</v>
      </c>
      <c r="K296" s="37">
        <v>128.85</v>
      </c>
      <c r="L296" s="37">
        <v>106.49</v>
      </c>
      <c r="M296" s="15">
        <v>0.20997276739599968</v>
      </c>
      <c r="N296" s="37">
        <v>128.85</v>
      </c>
      <c r="O296" s="26"/>
      <c r="P296" s="26"/>
      <c r="Q296" s="26"/>
      <c r="R296" s="26"/>
      <c r="S296" s="38"/>
    </row>
    <row r="297" spans="1:19" s="51" customFormat="1" ht="22.5" x14ac:dyDescent="0.25">
      <c r="A297" s="33" t="s">
        <v>336</v>
      </c>
      <c r="B297" s="26" t="s">
        <v>3758</v>
      </c>
      <c r="C297" s="26" t="s">
        <v>912</v>
      </c>
      <c r="D297" s="26" t="s">
        <v>336</v>
      </c>
      <c r="E297" s="26"/>
      <c r="F297" s="26"/>
      <c r="G297" s="35">
        <v>42612</v>
      </c>
      <c r="H297" s="26"/>
      <c r="I297" s="26" t="s">
        <v>338</v>
      </c>
      <c r="J297" s="35" t="s">
        <v>922</v>
      </c>
      <c r="K297" s="37">
        <v>539.72</v>
      </c>
      <c r="L297" s="37">
        <v>446.05</v>
      </c>
      <c r="M297" s="15">
        <v>0.20999887904943404</v>
      </c>
      <c r="N297" s="37">
        <v>539.72</v>
      </c>
      <c r="O297" s="26"/>
      <c r="P297" s="26"/>
      <c r="Q297" s="26"/>
      <c r="R297" s="26"/>
      <c r="S297" s="38"/>
    </row>
    <row r="298" spans="1:19" s="51" customFormat="1" ht="22.5" x14ac:dyDescent="0.25">
      <c r="A298" s="33" t="s">
        <v>428</v>
      </c>
      <c r="B298" s="26" t="s">
        <v>3759</v>
      </c>
      <c r="C298" s="26" t="s">
        <v>912</v>
      </c>
      <c r="D298" s="26" t="s">
        <v>428</v>
      </c>
      <c r="E298" s="26"/>
      <c r="F298" s="26"/>
      <c r="G298" s="35">
        <v>42613</v>
      </c>
      <c r="H298" s="26"/>
      <c r="I298" s="26" t="s">
        <v>491</v>
      </c>
      <c r="J298" s="35" t="s">
        <v>492</v>
      </c>
      <c r="K298" s="37">
        <v>20.64</v>
      </c>
      <c r="L298" s="37">
        <v>17.059999999999999</v>
      </c>
      <c r="M298" s="15">
        <v>0.20984759671746778</v>
      </c>
      <c r="N298" s="37">
        <v>20.64</v>
      </c>
      <c r="O298" s="26"/>
      <c r="P298" s="26"/>
      <c r="Q298" s="26"/>
      <c r="R298" s="26"/>
      <c r="S298" s="38"/>
    </row>
    <row r="299" spans="1:19" s="51" customFormat="1" ht="22.5" x14ac:dyDescent="0.25">
      <c r="A299" s="33" t="s">
        <v>331</v>
      </c>
      <c r="B299" s="26" t="s">
        <v>3760</v>
      </c>
      <c r="C299" s="26" t="s">
        <v>912</v>
      </c>
      <c r="D299" s="26" t="s">
        <v>340</v>
      </c>
      <c r="E299" s="26"/>
      <c r="F299" s="26"/>
      <c r="G299" s="35">
        <v>42613</v>
      </c>
      <c r="H299" s="26"/>
      <c r="I299" s="26" t="s">
        <v>1251</v>
      </c>
      <c r="J299" s="35" t="s">
        <v>1252</v>
      </c>
      <c r="K299" s="37">
        <v>165.5</v>
      </c>
      <c r="L299" s="37">
        <v>136.78</v>
      </c>
      <c r="M299" s="15">
        <v>0.20997221816054967</v>
      </c>
      <c r="N299" s="37">
        <v>165.5</v>
      </c>
      <c r="O299" s="26"/>
      <c r="P299" s="26"/>
      <c r="Q299" s="26"/>
      <c r="R299" s="26"/>
      <c r="S299" s="38"/>
    </row>
    <row r="300" spans="1:19" s="51" customFormat="1" ht="22.5" x14ac:dyDescent="0.25">
      <c r="A300" s="33" t="s">
        <v>326</v>
      </c>
      <c r="B300" s="26" t="s">
        <v>3761</v>
      </c>
      <c r="C300" s="26" t="s">
        <v>912</v>
      </c>
      <c r="D300" s="26" t="s">
        <v>326</v>
      </c>
      <c r="E300" s="26"/>
      <c r="F300" s="26"/>
      <c r="G300" s="35">
        <v>42613</v>
      </c>
      <c r="H300" s="26"/>
      <c r="I300" s="26" t="s">
        <v>436</v>
      </c>
      <c r="J300" s="35" t="s">
        <v>1254</v>
      </c>
      <c r="K300" s="37">
        <v>719.95</v>
      </c>
      <c r="L300" s="37">
        <v>595</v>
      </c>
      <c r="M300" s="15">
        <v>0.21000000000000019</v>
      </c>
      <c r="N300" s="37">
        <v>719.95</v>
      </c>
      <c r="O300" s="26"/>
      <c r="P300" s="26"/>
      <c r="Q300" s="26"/>
      <c r="R300" s="26"/>
      <c r="S300" s="38"/>
    </row>
    <row r="301" spans="1:19" s="51" customFormat="1" ht="22.5" x14ac:dyDescent="0.25">
      <c r="A301" s="33" t="s">
        <v>326</v>
      </c>
      <c r="B301" s="26" t="s">
        <v>3762</v>
      </c>
      <c r="C301" s="26" t="s">
        <v>912</v>
      </c>
      <c r="D301" s="26" t="s">
        <v>326</v>
      </c>
      <c r="E301" s="26"/>
      <c r="F301" s="26"/>
      <c r="G301" s="35">
        <v>42613</v>
      </c>
      <c r="H301" s="26"/>
      <c r="I301" s="26" t="s">
        <v>328</v>
      </c>
      <c r="J301" s="35" t="s">
        <v>1555</v>
      </c>
      <c r="K301" s="37">
        <v>111.26</v>
      </c>
      <c r="L301" s="37">
        <v>91.95</v>
      </c>
      <c r="M301" s="15">
        <v>0.21000543773790104</v>
      </c>
      <c r="N301" s="37">
        <v>111.26</v>
      </c>
      <c r="O301" s="26"/>
      <c r="P301" s="26"/>
      <c r="Q301" s="26"/>
      <c r="R301" s="26"/>
      <c r="S301" s="38"/>
    </row>
    <row r="302" spans="1:19" s="51" customFormat="1" ht="22.5" x14ac:dyDescent="0.25">
      <c r="A302" s="33" t="s">
        <v>471</v>
      </c>
      <c r="B302" s="26" t="s">
        <v>3763</v>
      </c>
      <c r="C302" s="26" t="s">
        <v>912</v>
      </c>
      <c r="D302" s="26" t="s">
        <v>471</v>
      </c>
      <c r="E302" s="26"/>
      <c r="F302" s="26"/>
      <c r="G302" s="35">
        <v>42613</v>
      </c>
      <c r="H302" s="26"/>
      <c r="I302" s="26" t="s">
        <v>2373</v>
      </c>
      <c r="J302" s="35" t="s">
        <v>2374</v>
      </c>
      <c r="K302" s="37">
        <v>4228.22</v>
      </c>
      <c r="L302" s="37">
        <v>3494.4</v>
      </c>
      <c r="M302" s="15">
        <v>0.20999885531135543</v>
      </c>
      <c r="N302" s="37">
        <v>4228.22</v>
      </c>
      <c r="O302" s="26"/>
      <c r="P302" s="26"/>
      <c r="Q302" s="26"/>
      <c r="R302" s="26"/>
      <c r="S302" s="38"/>
    </row>
    <row r="303" spans="1:19" s="51" customFormat="1" ht="22.5" x14ac:dyDescent="0.25">
      <c r="A303" s="33" t="s">
        <v>471</v>
      </c>
      <c r="B303" s="26" t="s">
        <v>3764</v>
      </c>
      <c r="C303" s="26" t="s">
        <v>912</v>
      </c>
      <c r="D303" s="26" t="s">
        <v>471</v>
      </c>
      <c r="E303" s="26"/>
      <c r="F303" s="26"/>
      <c r="G303" s="35">
        <v>42613</v>
      </c>
      <c r="H303" s="26"/>
      <c r="I303" s="26" t="s">
        <v>1258</v>
      </c>
      <c r="J303" s="35" t="s">
        <v>1259</v>
      </c>
      <c r="K303" s="37">
        <v>294.02999999999997</v>
      </c>
      <c r="L303" s="37">
        <v>243</v>
      </c>
      <c r="M303" s="15">
        <v>0.20999999999999996</v>
      </c>
      <c r="N303" s="37">
        <v>294.02999999999997</v>
      </c>
      <c r="O303" s="26"/>
      <c r="P303" s="26"/>
      <c r="Q303" s="26"/>
      <c r="R303" s="26"/>
      <c r="S303" s="38"/>
    </row>
    <row r="304" spans="1:19" s="51" customFormat="1" ht="22.5" x14ac:dyDescent="0.25">
      <c r="A304" s="33" t="s">
        <v>336</v>
      </c>
      <c r="B304" s="26" t="s">
        <v>3765</v>
      </c>
      <c r="C304" s="26" t="s">
        <v>912</v>
      </c>
      <c r="D304" s="26" t="s">
        <v>336</v>
      </c>
      <c r="E304" s="26"/>
      <c r="F304" s="26"/>
      <c r="G304" s="35">
        <v>42613</v>
      </c>
      <c r="H304" s="26"/>
      <c r="I304" s="26" t="s">
        <v>1023</v>
      </c>
      <c r="J304" s="35" t="s">
        <v>1024</v>
      </c>
      <c r="K304" s="37">
        <v>2551.61</v>
      </c>
      <c r="L304" s="37">
        <v>2108.77</v>
      </c>
      <c r="M304" s="15">
        <v>0.20999919384285626</v>
      </c>
      <c r="N304" s="37">
        <v>2551.61</v>
      </c>
      <c r="O304" s="26"/>
      <c r="P304" s="26"/>
      <c r="Q304" s="26"/>
      <c r="R304" s="26"/>
      <c r="S304" s="38"/>
    </row>
    <row r="305" spans="1:19" s="51" customFormat="1" ht="22.5" x14ac:dyDescent="0.25">
      <c r="A305" s="33" t="s">
        <v>326</v>
      </c>
      <c r="B305" s="26" t="s">
        <v>3766</v>
      </c>
      <c r="C305" s="26" t="s">
        <v>912</v>
      </c>
      <c r="D305" s="26" t="s">
        <v>326</v>
      </c>
      <c r="E305" s="26"/>
      <c r="F305" s="26"/>
      <c r="G305" s="35">
        <v>42613</v>
      </c>
      <c r="H305" s="26"/>
      <c r="I305" s="26" t="s">
        <v>3393</v>
      </c>
      <c r="J305" s="35" t="s">
        <v>3394</v>
      </c>
      <c r="K305" s="37">
        <v>31.58</v>
      </c>
      <c r="L305" s="37">
        <v>26.1</v>
      </c>
      <c r="M305" s="15">
        <v>0.20996168582375474</v>
      </c>
      <c r="N305" s="37">
        <v>31.58</v>
      </c>
      <c r="O305" s="26"/>
      <c r="P305" s="26"/>
      <c r="Q305" s="26"/>
      <c r="R305" s="26"/>
      <c r="S305" s="38"/>
    </row>
    <row r="306" spans="1:19" s="51" customFormat="1" ht="22.5" x14ac:dyDescent="0.25">
      <c r="A306" s="33" t="s">
        <v>500</v>
      </c>
      <c r="B306" s="26" t="s">
        <v>3767</v>
      </c>
      <c r="C306" s="26" t="s">
        <v>912</v>
      </c>
      <c r="D306" s="26" t="s">
        <v>500</v>
      </c>
      <c r="E306" s="26"/>
      <c r="F306" s="26"/>
      <c r="G306" s="35">
        <v>42613</v>
      </c>
      <c r="H306" s="26"/>
      <c r="I306" s="26" t="s">
        <v>3768</v>
      </c>
      <c r="J306" s="35" t="s">
        <v>3769</v>
      </c>
      <c r="K306" s="37">
        <v>3099.75</v>
      </c>
      <c r="L306" s="37">
        <v>3099.75</v>
      </c>
      <c r="M306" s="15">
        <v>0</v>
      </c>
      <c r="N306" s="37">
        <v>3099.75</v>
      </c>
      <c r="O306" s="26"/>
      <c r="P306" s="26"/>
      <c r="Q306" s="26"/>
      <c r="R306" s="26"/>
      <c r="S306" s="38"/>
    </row>
    <row r="307" spans="1:19" s="51" customFormat="1" ht="22.5" x14ac:dyDescent="0.25">
      <c r="A307" s="33" t="s">
        <v>471</v>
      </c>
      <c r="B307" s="26" t="s">
        <v>3770</v>
      </c>
      <c r="C307" s="26" t="s">
        <v>912</v>
      </c>
      <c r="D307" s="26" t="s">
        <v>471</v>
      </c>
      <c r="E307" s="26"/>
      <c r="F307" s="26"/>
      <c r="G307" s="35">
        <v>42613</v>
      </c>
      <c r="H307" s="26"/>
      <c r="I307" s="26" t="s">
        <v>1261</v>
      </c>
      <c r="J307" s="35" t="s">
        <v>1262</v>
      </c>
      <c r="K307" s="37">
        <v>127.05</v>
      </c>
      <c r="L307" s="37">
        <v>105</v>
      </c>
      <c r="M307" s="15">
        <v>0.20999999999999996</v>
      </c>
      <c r="N307" s="37">
        <v>127.05</v>
      </c>
      <c r="O307" s="26"/>
      <c r="P307" s="26"/>
      <c r="Q307" s="26"/>
      <c r="R307" s="26"/>
      <c r="S307" s="38"/>
    </row>
    <row r="308" spans="1:19" s="51" customFormat="1" ht="22.5" x14ac:dyDescent="0.25">
      <c r="A308" s="33" t="s">
        <v>471</v>
      </c>
      <c r="B308" s="26" t="s">
        <v>3771</v>
      </c>
      <c r="C308" s="26" t="s">
        <v>912</v>
      </c>
      <c r="D308" s="26" t="s">
        <v>471</v>
      </c>
      <c r="E308" s="26"/>
      <c r="F308" s="26"/>
      <c r="G308" s="35">
        <v>42613</v>
      </c>
      <c r="H308" s="26"/>
      <c r="I308" s="26" t="s">
        <v>1261</v>
      </c>
      <c r="J308" s="35" t="s">
        <v>1262</v>
      </c>
      <c r="K308" s="37">
        <v>363</v>
      </c>
      <c r="L308" s="37">
        <v>300</v>
      </c>
      <c r="M308" s="15">
        <v>0.20999999999999996</v>
      </c>
      <c r="N308" s="37">
        <v>363</v>
      </c>
      <c r="O308" s="26"/>
      <c r="P308" s="26"/>
      <c r="Q308" s="26"/>
      <c r="R308" s="26"/>
      <c r="S308" s="38"/>
    </row>
    <row r="309" spans="1:19" s="51" customFormat="1" ht="22.5" x14ac:dyDescent="0.25">
      <c r="A309" s="33" t="s">
        <v>428</v>
      </c>
      <c r="B309" s="26" t="s">
        <v>3772</v>
      </c>
      <c r="C309" s="26" t="s">
        <v>912</v>
      </c>
      <c r="D309" s="26" t="s">
        <v>428</v>
      </c>
      <c r="E309" s="26"/>
      <c r="F309" s="26"/>
      <c r="G309" s="35">
        <v>42613</v>
      </c>
      <c r="H309" s="26"/>
      <c r="I309" s="26" t="s">
        <v>430</v>
      </c>
      <c r="J309" s="35" t="s">
        <v>1264</v>
      </c>
      <c r="K309" s="37">
        <v>939.36</v>
      </c>
      <c r="L309" s="37">
        <v>895.03</v>
      </c>
      <c r="M309" s="15" t="s">
        <v>1698</v>
      </c>
      <c r="N309" s="37">
        <v>939.36</v>
      </c>
      <c r="O309" s="26"/>
      <c r="P309" s="26"/>
      <c r="Q309" s="26"/>
      <c r="R309" s="26"/>
      <c r="S309" s="38"/>
    </row>
    <row r="310" spans="1:19" s="51" customFormat="1" ht="22.5" x14ac:dyDescent="0.25">
      <c r="A310" s="33" t="s">
        <v>331</v>
      </c>
      <c r="B310" s="26" t="s">
        <v>3773</v>
      </c>
      <c r="C310" s="26" t="s">
        <v>912</v>
      </c>
      <c r="D310" s="26" t="s">
        <v>331</v>
      </c>
      <c r="E310" s="26"/>
      <c r="F310" s="26"/>
      <c r="G310" s="35">
        <v>42614</v>
      </c>
      <c r="H310" s="26"/>
      <c r="I310" s="26" t="s">
        <v>333</v>
      </c>
      <c r="J310" s="35" t="s">
        <v>915</v>
      </c>
      <c r="K310" s="37">
        <v>98.53</v>
      </c>
      <c r="L310" s="37">
        <v>81.430000000000007</v>
      </c>
      <c r="M310" s="15">
        <v>0.20999631585410783</v>
      </c>
      <c r="N310" s="37">
        <v>98.53</v>
      </c>
      <c r="O310" s="26"/>
      <c r="P310" s="26"/>
      <c r="Q310" s="26"/>
      <c r="R310" s="26"/>
      <c r="S310" s="38"/>
    </row>
    <row r="311" spans="1:19" s="51" customFormat="1" ht="22.5" x14ac:dyDescent="0.25">
      <c r="A311" s="33" t="s">
        <v>331</v>
      </c>
      <c r="B311" s="26" t="s">
        <v>3774</v>
      </c>
      <c r="C311" s="26" t="s">
        <v>912</v>
      </c>
      <c r="D311" s="26" t="s">
        <v>331</v>
      </c>
      <c r="E311" s="26"/>
      <c r="F311" s="26"/>
      <c r="G311" s="35">
        <v>42614</v>
      </c>
      <c r="H311" s="26"/>
      <c r="I311" s="26" t="s">
        <v>333</v>
      </c>
      <c r="J311" s="35" t="s">
        <v>915</v>
      </c>
      <c r="K311" s="37">
        <v>350.52</v>
      </c>
      <c r="L311" s="37">
        <v>289.69</v>
      </c>
      <c r="M311" s="15">
        <v>0.20998308536711652</v>
      </c>
      <c r="N311" s="37">
        <v>350.52</v>
      </c>
      <c r="O311" s="26"/>
      <c r="P311" s="26"/>
      <c r="Q311" s="26"/>
      <c r="R311" s="26"/>
      <c r="S311" s="38"/>
    </row>
    <row r="312" spans="1:19" s="51" customFormat="1" ht="22.5" x14ac:dyDescent="0.25">
      <c r="A312" s="33" t="s">
        <v>336</v>
      </c>
      <c r="B312" s="26" t="s">
        <v>3775</v>
      </c>
      <c r="C312" s="26" t="s">
        <v>912</v>
      </c>
      <c r="D312" s="26" t="s">
        <v>336</v>
      </c>
      <c r="E312" s="26"/>
      <c r="F312" s="26"/>
      <c r="G312" s="35">
        <v>42614</v>
      </c>
      <c r="H312" s="26"/>
      <c r="I312" s="26" t="s">
        <v>338</v>
      </c>
      <c r="J312" s="35" t="s">
        <v>922</v>
      </c>
      <c r="K312" s="37">
        <v>710.17</v>
      </c>
      <c r="L312" s="37">
        <v>586.91999999999996</v>
      </c>
      <c r="M312" s="15">
        <v>0.2099945478089007</v>
      </c>
      <c r="N312" s="37">
        <v>710.17</v>
      </c>
      <c r="O312" s="26"/>
      <c r="P312" s="26"/>
      <c r="Q312" s="26"/>
      <c r="R312" s="26"/>
      <c r="S312" s="38"/>
    </row>
    <row r="313" spans="1:19" s="51" customFormat="1" ht="22.5" x14ac:dyDescent="0.25">
      <c r="A313" s="33" t="s">
        <v>336</v>
      </c>
      <c r="B313" s="26" t="s">
        <v>3776</v>
      </c>
      <c r="C313" s="26" t="s">
        <v>912</v>
      </c>
      <c r="D313" s="26" t="s">
        <v>336</v>
      </c>
      <c r="E313" s="26"/>
      <c r="F313" s="26"/>
      <c r="G313" s="35">
        <v>42614</v>
      </c>
      <c r="H313" s="26"/>
      <c r="I313" s="26" t="s">
        <v>338</v>
      </c>
      <c r="J313" s="35" t="s">
        <v>922</v>
      </c>
      <c r="K313" s="37">
        <v>175.68</v>
      </c>
      <c r="L313" s="37">
        <v>145.19</v>
      </c>
      <c r="M313" s="15">
        <v>0.21000068875266908</v>
      </c>
      <c r="N313" s="37">
        <v>175.68</v>
      </c>
      <c r="O313" s="26"/>
      <c r="P313" s="26"/>
      <c r="Q313" s="26"/>
      <c r="R313" s="26"/>
      <c r="S313" s="38"/>
    </row>
    <row r="314" spans="1:19" s="51" customFormat="1" ht="22.5" x14ac:dyDescent="0.25">
      <c r="A314" s="33" t="s">
        <v>340</v>
      </c>
      <c r="B314" s="26" t="s">
        <v>3777</v>
      </c>
      <c r="C314" s="26" t="s">
        <v>912</v>
      </c>
      <c r="D314" s="26" t="s">
        <v>340</v>
      </c>
      <c r="E314" s="26"/>
      <c r="F314" s="26"/>
      <c r="G314" s="35">
        <v>42614</v>
      </c>
      <c r="H314" s="26"/>
      <c r="I314" s="26" t="s">
        <v>342</v>
      </c>
      <c r="J314" s="35" t="s">
        <v>918</v>
      </c>
      <c r="K314" s="37">
        <v>44.3</v>
      </c>
      <c r="L314" s="37">
        <v>36.61</v>
      </c>
      <c r="M314" s="15">
        <v>0.21005189838841831</v>
      </c>
      <c r="N314" s="37">
        <v>44.3</v>
      </c>
      <c r="O314" s="26"/>
      <c r="P314" s="26"/>
      <c r="Q314" s="26"/>
      <c r="R314" s="26"/>
      <c r="S314" s="38"/>
    </row>
    <row r="315" spans="1:19" s="51" customFormat="1" ht="22.5" x14ac:dyDescent="0.25">
      <c r="A315" s="33" t="s">
        <v>355</v>
      </c>
      <c r="B315" s="26" t="s">
        <v>3778</v>
      </c>
      <c r="C315" s="26" t="s">
        <v>912</v>
      </c>
      <c r="D315" s="26" t="s">
        <v>355</v>
      </c>
      <c r="E315" s="26"/>
      <c r="F315" s="26"/>
      <c r="G315" s="35">
        <v>42618</v>
      </c>
      <c r="H315" s="26"/>
      <c r="I315" s="26" t="s">
        <v>373</v>
      </c>
      <c r="J315" s="35" t="s">
        <v>1330</v>
      </c>
      <c r="K315" s="37">
        <v>34.700000000000003</v>
      </c>
      <c r="L315" s="37">
        <v>28.68</v>
      </c>
      <c r="M315" s="15">
        <v>0.20990237099023723</v>
      </c>
      <c r="N315" s="37">
        <v>34.700000000000003</v>
      </c>
      <c r="O315" s="26"/>
      <c r="P315" s="26"/>
      <c r="Q315" s="26"/>
      <c r="R315" s="26"/>
      <c r="S315" s="38"/>
    </row>
    <row r="316" spans="1:19" s="51" customFormat="1" ht="22.5" x14ac:dyDescent="0.25">
      <c r="A316" s="33" t="s">
        <v>382</v>
      </c>
      <c r="B316" s="26" t="s">
        <v>3779</v>
      </c>
      <c r="C316" s="26" t="s">
        <v>912</v>
      </c>
      <c r="D316" s="26" t="s">
        <v>382</v>
      </c>
      <c r="E316" s="26"/>
      <c r="F316" s="26"/>
      <c r="G316" s="35">
        <v>42620</v>
      </c>
      <c r="H316" s="26"/>
      <c r="I316" s="26" t="s">
        <v>2381</v>
      </c>
      <c r="J316" s="35" t="s">
        <v>2382</v>
      </c>
      <c r="K316" s="37">
        <v>402.35</v>
      </c>
      <c r="L316" s="37">
        <v>402.35</v>
      </c>
      <c r="M316" s="15">
        <v>0</v>
      </c>
      <c r="N316" s="37">
        <v>402.35</v>
      </c>
      <c r="O316" s="26"/>
      <c r="P316" s="26"/>
      <c r="Q316" s="26"/>
      <c r="R316" s="26"/>
      <c r="S316" s="38"/>
    </row>
    <row r="317" spans="1:19" s="51" customFormat="1" ht="22.5" x14ac:dyDescent="0.25">
      <c r="A317" s="33" t="s">
        <v>500</v>
      </c>
      <c r="B317" s="26" t="s">
        <v>3780</v>
      </c>
      <c r="C317" s="26" t="s">
        <v>912</v>
      </c>
      <c r="D317" s="26" t="s">
        <v>500</v>
      </c>
      <c r="E317" s="26"/>
      <c r="F317" s="26"/>
      <c r="G317" s="35">
        <v>42620</v>
      </c>
      <c r="H317" s="26"/>
      <c r="I317" s="26" t="s">
        <v>3781</v>
      </c>
      <c r="J317" s="35" t="s">
        <v>3782</v>
      </c>
      <c r="K317" s="37">
        <v>577.01</v>
      </c>
      <c r="L317" s="37">
        <v>577.01</v>
      </c>
      <c r="M317" s="15">
        <v>0</v>
      </c>
      <c r="N317" s="37">
        <v>577.01</v>
      </c>
      <c r="O317" s="26"/>
      <c r="P317" s="26"/>
      <c r="Q317" s="26"/>
      <c r="R317" s="26"/>
      <c r="S317" s="38"/>
    </row>
    <row r="318" spans="1:19" s="51" customFormat="1" ht="22.5" x14ac:dyDescent="0.25">
      <c r="A318" s="33" t="s">
        <v>500</v>
      </c>
      <c r="B318" s="26" t="s">
        <v>3783</v>
      </c>
      <c r="C318" s="26" t="s">
        <v>912</v>
      </c>
      <c r="D318" s="26" t="s">
        <v>500</v>
      </c>
      <c r="E318" s="26"/>
      <c r="F318" s="26"/>
      <c r="G318" s="35">
        <v>42620</v>
      </c>
      <c r="H318" s="26"/>
      <c r="I318" s="26" t="s">
        <v>3784</v>
      </c>
      <c r="J318" s="35" t="s">
        <v>3785</v>
      </c>
      <c r="K318" s="37">
        <v>98.02</v>
      </c>
      <c r="L318" s="37">
        <v>98.02</v>
      </c>
      <c r="M318" s="15">
        <v>0</v>
      </c>
      <c r="N318" s="37">
        <v>98.02</v>
      </c>
      <c r="O318" s="26"/>
      <c r="P318" s="26"/>
      <c r="Q318" s="26"/>
      <c r="R318" s="26"/>
      <c r="S318" s="38"/>
    </row>
    <row r="319" spans="1:19" s="51" customFormat="1" ht="22.5" x14ac:dyDescent="0.25">
      <c r="A319" s="33" t="s">
        <v>500</v>
      </c>
      <c r="B319" s="26" t="s">
        <v>3786</v>
      </c>
      <c r="C319" s="26" t="s">
        <v>912</v>
      </c>
      <c r="D319" s="26" t="s">
        <v>500</v>
      </c>
      <c r="E319" s="26"/>
      <c r="F319" s="26"/>
      <c r="G319" s="35">
        <v>42620</v>
      </c>
      <c r="H319" s="26"/>
      <c r="I319" s="26" t="s">
        <v>3787</v>
      </c>
      <c r="J319" s="35" t="s">
        <v>3788</v>
      </c>
      <c r="K319" s="37">
        <v>347.48</v>
      </c>
      <c r="L319" s="37">
        <v>347.48</v>
      </c>
      <c r="M319" s="15">
        <v>0</v>
      </c>
      <c r="N319" s="37">
        <v>347.48</v>
      </c>
      <c r="O319" s="26"/>
      <c r="P319" s="26"/>
      <c r="Q319" s="26"/>
      <c r="R319" s="26"/>
      <c r="S319" s="38"/>
    </row>
    <row r="320" spans="1:19" s="51" customFormat="1" ht="22.5" x14ac:dyDescent="0.25">
      <c r="A320" s="33" t="s">
        <v>500</v>
      </c>
      <c r="B320" s="26" t="s">
        <v>3789</v>
      </c>
      <c r="C320" s="26" t="s">
        <v>912</v>
      </c>
      <c r="D320" s="26" t="s">
        <v>500</v>
      </c>
      <c r="E320" s="26"/>
      <c r="F320" s="26"/>
      <c r="G320" s="35">
        <v>42620</v>
      </c>
      <c r="H320" s="26"/>
      <c r="I320" s="26" t="s">
        <v>2294</v>
      </c>
      <c r="J320" s="35" t="s">
        <v>2295</v>
      </c>
      <c r="K320" s="37">
        <v>382.54</v>
      </c>
      <c r="L320" s="37">
        <v>382.54</v>
      </c>
      <c r="M320" s="15">
        <v>0</v>
      </c>
      <c r="N320" s="37">
        <v>382.54</v>
      </c>
      <c r="O320" s="26"/>
      <c r="P320" s="26"/>
      <c r="Q320" s="26"/>
      <c r="R320" s="26"/>
      <c r="S320" s="38"/>
    </row>
    <row r="321" spans="1:19" s="51" customFormat="1" ht="22.5" x14ac:dyDescent="0.25">
      <c r="A321" s="33" t="s">
        <v>500</v>
      </c>
      <c r="B321" s="26" t="s">
        <v>3790</v>
      </c>
      <c r="C321" s="26" t="s">
        <v>912</v>
      </c>
      <c r="D321" s="26" t="s">
        <v>500</v>
      </c>
      <c r="E321" s="26"/>
      <c r="F321" s="26"/>
      <c r="G321" s="35">
        <v>42620</v>
      </c>
      <c r="H321" s="26"/>
      <c r="I321" s="26" t="s">
        <v>2279</v>
      </c>
      <c r="J321" s="35" t="s">
        <v>2280</v>
      </c>
      <c r="K321" s="37">
        <v>54.6</v>
      </c>
      <c r="L321" s="37">
        <v>54.6</v>
      </c>
      <c r="M321" s="15">
        <v>0</v>
      </c>
      <c r="N321" s="37">
        <v>54.6</v>
      </c>
      <c r="O321" s="26"/>
      <c r="P321" s="26"/>
      <c r="Q321" s="26"/>
      <c r="R321" s="26"/>
      <c r="S321" s="38"/>
    </row>
    <row r="322" spans="1:19" s="51" customFormat="1" ht="22.5" x14ac:dyDescent="0.25">
      <c r="A322" s="33" t="s">
        <v>500</v>
      </c>
      <c r="B322" s="26" t="s">
        <v>3791</v>
      </c>
      <c r="C322" s="26" t="s">
        <v>912</v>
      </c>
      <c r="D322" s="26" t="s">
        <v>500</v>
      </c>
      <c r="E322" s="26"/>
      <c r="F322" s="26"/>
      <c r="G322" s="35">
        <v>42620</v>
      </c>
      <c r="H322" s="26"/>
      <c r="I322" s="26" t="s">
        <v>3792</v>
      </c>
      <c r="J322" s="35" t="s">
        <v>3793</v>
      </c>
      <c r="K322" s="37">
        <v>1835.4</v>
      </c>
      <c r="L322" s="37">
        <v>1835.4</v>
      </c>
      <c r="M322" s="15">
        <v>0</v>
      </c>
      <c r="N322" s="37">
        <v>1835.4</v>
      </c>
      <c r="O322" s="26"/>
      <c r="P322" s="26"/>
      <c r="Q322" s="26"/>
      <c r="R322" s="26"/>
      <c r="S322" s="38"/>
    </row>
    <row r="323" spans="1:19" s="51" customFormat="1" ht="22.5" x14ac:dyDescent="0.25">
      <c r="A323" s="33" t="s">
        <v>500</v>
      </c>
      <c r="B323" s="26" t="s">
        <v>3794</v>
      </c>
      <c r="C323" s="26" t="s">
        <v>912</v>
      </c>
      <c r="D323" s="26" t="s">
        <v>500</v>
      </c>
      <c r="E323" s="26"/>
      <c r="F323" s="26"/>
      <c r="G323" s="35">
        <v>42620</v>
      </c>
      <c r="H323" s="26"/>
      <c r="I323" s="26" t="s">
        <v>2297</v>
      </c>
      <c r="J323" s="35" t="s">
        <v>2298</v>
      </c>
      <c r="K323" s="37">
        <v>1681.92</v>
      </c>
      <c r="L323" s="37">
        <v>1681.92</v>
      </c>
      <c r="M323" s="15">
        <v>0</v>
      </c>
      <c r="N323" s="37">
        <v>1681.92</v>
      </c>
      <c r="O323" s="26"/>
      <c r="P323" s="26"/>
      <c r="Q323" s="26"/>
      <c r="R323" s="26"/>
      <c r="S323" s="38"/>
    </row>
    <row r="324" spans="1:19" s="51" customFormat="1" ht="22.5" x14ac:dyDescent="0.25">
      <c r="A324" s="33" t="s">
        <v>500</v>
      </c>
      <c r="B324" s="26" t="s">
        <v>3795</v>
      </c>
      <c r="C324" s="26" t="s">
        <v>912</v>
      </c>
      <c r="D324" s="26" t="s">
        <v>500</v>
      </c>
      <c r="E324" s="26"/>
      <c r="F324" s="26"/>
      <c r="G324" s="35">
        <v>42620</v>
      </c>
      <c r="H324" s="26"/>
      <c r="I324" s="26" t="s">
        <v>3796</v>
      </c>
      <c r="J324" s="35" t="s">
        <v>3797</v>
      </c>
      <c r="K324" s="37">
        <v>2174.11</v>
      </c>
      <c r="L324" s="37">
        <v>2174.11</v>
      </c>
      <c r="M324" s="15">
        <v>0</v>
      </c>
      <c r="N324" s="37">
        <v>2174.11</v>
      </c>
      <c r="O324" s="26"/>
      <c r="P324" s="26"/>
      <c r="Q324" s="26"/>
      <c r="R324" s="26"/>
      <c r="S324" s="38"/>
    </row>
    <row r="325" spans="1:19" s="51" customFormat="1" ht="22.5" x14ac:dyDescent="0.25">
      <c r="A325" s="33" t="s">
        <v>500</v>
      </c>
      <c r="B325" s="26" t="s">
        <v>3798</v>
      </c>
      <c r="C325" s="26" t="s">
        <v>912</v>
      </c>
      <c r="D325" s="26" t="s">
        <v>500</v>
      </c>
      <c r="E325" s="26"/>
      <c r="F325" s="26"/>
      <c r="G325" s="35">
        <v>42620</v>
      </c>
      <c r="H325" s="26"/>
      <c r="I325" s="26" t="s">
        <v>3799</v>
      </c>
      <c r="J325" s="35" t="s">
        <v>3800</v>
      </c>
      <c r="K325" s="37">
        <v>382.01</v>
      </c>
      <c r="L325" s="37">
        <v>382.01</v>
      </c>
      <c r="M325" s="15">
        <v>0</v>
      </c>
      <c r="N325" s="37">
        <v>382.01</v>
      </c>
      <c r="O325" s="26"/>
      <c r="P325" s="26"/>
      <c r="Q325" s="26"/>
      <c r="R325" s="26"/>
      <c r="S325" s="38"/>
    </row>
    <row r="326" spans="1:19" s="51" customFormat="1" ht="22.5" x14ac:dyDescent="0.25">
      <c r="A326" s="33" t="s">
        <v>500</v>
      </c>
      <c r="B326" s="26" t="s">
        <v>3801</v>
      </c>
      <c r="C326" s="26" t="s">
        <v>912</v>
      </c>
      <c r="D326" s="26" t="s">
        <v>500</v>
      </c>
      <c r="E326" s="26"/>
      <c r="F326" s="26"/>
      <c r="G326" s="35">
        <v>42620</v>
      </c>
      <c r="H326" s="26"/>
      <c r="I326" s="26" t="s">
        <v>3802</v>
      </c>
      <c r="J326" s="35" t="s">
        <v>3803</v>
      </c>
      <c r="K326" s="37">
        <v>978.77</v>
      </c>
      <c r="L326" s="37">
        <v>978.77</v>
      </c>
      <c r="M326" s="15">
        <v>0</v>
      </c>
      <c r="N326" s="37">
        <v>978.77</v>
      </c>
      <c r="O326" s="26"/>
      <c r="P326" s="26"/>
      <c r="Q326" s="26"/>
      <c r="R326" s="26"/>
      <c r="S326" s="38"/>
    </row>
    <row r="327" spans="1:19" s="51" customFormat="1" ht="22.5" x14ac:dyDescent="0.25">
      <c r="A327" s="33" t="s">
        <v>428</v>
      </c>
      <c r="B327" s="26" t="s">
        <v>3804</v>
      </c>
      <c r="C327" s="26" t="s">
        <v>912</v>
      </c>
      <c r="D327" s="26" t="s">
        <v>428</v>
      </c>
      <c r="E327" s="26"/>
      <c r="F327" s="26"/>
      <c r="G327" s="35">
        <v>42620</v>
      </c>
      <c r="H327" s="26"/>
      <c r="I327" s="26" t="s">
        <v>430</v>
      </c>
      <c r="J327" s="35" t="s">
        <v>1264</v>
      </c>
      <c r="K327" s="37">
        <v>22.1</v>
      </c>
      <c r="L327" s="37">
        <v>18.260000000000002</v>
      </c>
      <c r="M327" s="15">
        <v>0.21029572836801758</v>
      </c>
      <c r="N327" s="37">
        <v>22.1</v>
      </c>
      <c r="O327" s="26"/>
      <c r="P327" s="26"/>
      <c r="Q327" s="26"/>
      <c r="R327" s="26"/>
      <c r="S327" s="38"/>
    </row>
    <row r="328" spans="1:19" s="51" customFormat="1" ht="22.5" x14ac:dyDescent="0.25">
      <c r="A328" s="33" t="s">
        <v>500</v>
      </c>
      <c r="B328" s="26" t="s">
        <v>3805</v>
      </c>
      <c r="C328" s="26" t="s">
        <v>912</v>
      </c>
      <c r="D328" s="26" t="s">
        <v>500</v>
      </c>
      <c r="E328" s="26"/>
      <c r="F328" s="26"/>
      <c r="G328" s="35">
        <v>42620</v>
      </c>
      <c r="H328" s="26"/>
      <c r="I328" s="26" t="s">
        <v>3806</v>
      </c>
      <c r="J328" s="35" t="s">
        <v>3807</v>
      </c>
      <c r="K328" s="37">
        <v>1502.76</v>
      </c>
      <c r="L328" s="37">
        <v>1502.76</v>
      </c>
      <c r="M328" s="15">
        <v>0</v>
      </c>
      <c r="N328" s="37">
        <v>1502.76</v>
      </c>
      <c r="O328" s="26"/>
      <c r="P328" s="26"/>
      <c r="Q328" s="26"/>
      <c r="R328" s="26"/>
      <c r="S328" s="38"/>
    </row>
    <row r="329" spans="1:19" s="51" customFormat="1" ht="22.5" x14ac:dyDescent="0.25">
      <c r="A329" s="33" t="s">
        <v>326</v>
      </c>
      <c r="B329" s="26" t="s">
        <v>3808</v>
      </c>
      <c r="C329" s="26" t="s">
        <v>912</v>
      </c>
      <c r="D329" s="26" t="s">
        <v>326</v>
      </c>
      <c r="E329" s="26"/>
      <c r="F329" s="26"/>
      <c r="G329" s="35">
        <v>42621</v>
      </c>
      <c r="H329" s="26"/>
      <c r="I329" s="26" t="s">
        <v>1591</v>
      </c>
      <c r="J329" s="35" t="s">
        <v>1592</v>
      </c>
      <c r="K329" s="37">
        <v>7.47</v>
      </c>
      <c r="L329" s="37">
        <v>6.17</v>
      </c>
      <c r="M329" s="15">
        <v>0.21069692058346834</v>
      </c>
      <c r="N329" s="37">
        <v>7.47</v>
      </c>
      <c r="O329" s="26"/>
      <c r="P329" s="26"/>
      <c r="Q329" s="26"/>
      <c r="R329" s="26"/>
      <c r="S329" s="38"/>
    </row>
    <row r="330" spans="1:19" s="51" customFormat="1" ht="22.5" x14ac:dyDescent="0.25">
      <c r="A330" s="33" t="s">
        <v>428</v>
      </c>
      <c r="B330" s="26" t="s">
        <v>3809</v>
      </c>
      <c r="C330" s="26" t="s">
        <v>912</v>
      </c>
      <c r="D330" s="26" t="s">
        <v>428</v>
      </c>
      <c r="E330" s="26"/>
      <c r="F330" s="26"/>
      <c r="G330" s="35">
        <v>42621</v>
      </c>
      <c r="H330" s="26"/>
      <c r="I330" s="26" t="s">
        <v>430</v>
      </c>
      <c r="J330" s="35" t="s">
        <v>1264</v>
      </c>
      <c r="K330" s="37">
        <v>26.74</v>
      </c>
      <c r="L330" s="37">
        <v>22.1</v>
      </c>
      <c r="M330" s="15">
        <v>0.20995475113122164</v>
      </c>
      <c r="N330" s="37">
        <v>26.74</v>
      </c>
      <c r="O330" s="26"/>
      <c r="P330" s="26"/>
      <c r="Q330" s="26"/>
      <c r="R330" s="26"/>
      <c r="S330" s="38"/>
    </row>
    <row r="331" spans="1:19" s="51" customFormat="1" ht="22.5" x14ac:dyDescent="0.25">
      <c r="A331" s="33" t="s">
        <v>500</v>
      </c>
      <c r="B331" s="26" t="s">
        <v>3810</v>
      </c>
      <c r="C331" s="26" t="s">
        <v>912</v>
      </c>
      <c r="D331" s="26" t="s">
        <v>500</v>
      </c>
      <c r="E331" s="26"/>
      <c r="F331" s="26"/>
      <c r="G331" s="35">
        <v>42622</v>
      </c>
      <c r="H331" s="26"/>
      <c r="I331" s="26" t="s">
        <v>3811</v>
      </c>
      <c r="J331" s="35" t="s">
        <v>3812</v>
      </c>
      <c r="K331" s="37">
        <v>7193.71</v>
      </c>
      <c r="L331" s="37">
        <v>7193.71</v>
      </c>
      <c r="M331" s="15">
        <v>0</v>
      </c>
      <c r="N331" s="37">
        <v>7193.71</v>
      </c>
      <c r="O331" s="26"/>
      <c r="P331" s="26"/>
      <c r="Q331" s="26"/>
      <c r="R331" s="26"/>
      <c r="S331" s="38"/>
    </row>
    <row r="332" spans="1:19" s="51" customFormat="1" ht="22.5" x14ac:dyDescent="0.25">
      <c r="A332" s="33" t="s">
        <v>500</v>
      </c>
      <c r="B332" s="26" t="s">
        <v>3813</v>
      </c>
      <c r="C332" s="26" t="s">
        <v>912</v>
      </c>
      <c r="D332" s="26" t="s">
        <v>500</v>
      </c>
      <c r="E332" s="26"/>
      <c r="F332" s="26"/>
      <c r="G332" s="35">
        <v>42625</v>
      </c>
      <c r="H332" s="26"/>
      <c r="I332" s="26" t="s">
        <v>3814</v>
      </c>
      <c r="J332" s="35" t="s">
        <v>3815</v>
      </c>
      <c r="K332" s="37">
        <v>201.75</v>
      </c>
      <c r="L332" s="37">
        <v>201.75</v>
      </c>
      <c r="M332" s="15">
        <v>0</v>
      </c>
      <c r="N332" s="37">
        <v>201.75</v>
      </c>
      <c r="O332" s="26"/>
      <c r="P332" s="26"/>
      <c r="Q332" s="26"/>
      <c r="R332" s="26"/>
      <c r="S332" s="38"/>
    </row>
    <row r="333" spans="1:19" s="51" customFormat="1" ht="22.5" x14ac:dyDescent="0.25">
      <c r="A333" s="33" t="s">
        <v>500</v>
      </c>
      <c r="B333" s="26" t="s">
        <v>3813</v>
      </c>
      <c r="C333" s="26" t="s">
        <v>912</v>
      </c>
      <c r="D333" s="26" t="s">
        <v>500</v>
      </c>
      <c r="E333" s="26"/>
      <c r="F333" s="26"/>
      <c r="G333" s="35">
        <v>42625</v>
      </c>
      <c r="H333" s="26"/>
      <c r="I333" s="26" t="s">
        <v>3814</v>
      </c>
      <c r="J333" s="35" t="s">
        <v>3815</v>
      </c>
      <c r="K333" s="37">
        <v>2220.16</v>
      </c>
      <c r="L333" s="37">
        <v>2220.16</v>
      </c>
      <c r="M333" s="15">
        <v>0</v>
      </c>
      <c r="N333" s="37">
        <v>2220.16</v>
      </c>
      <c r="O333" s="26"/>
      <c r="P333" s="26"/>
      <c r="Q333" s="26"/>
      <c r="R333" s="26"/>
      <c r="S333" s="38"/>
    </row>
    <row r="334" spans="1:19" s="51" customFormat="1" ht="22.5" x14ac:dyDescent="0.25">
      <c r="A334" s="33" t="s">
        <v>326</v>
      </c>
      <c r="B334" s="26" t="s">
        <v>3816</v>
      </c>
      <c r="C334" s="26" t="s">
        <v>912</v>
      </c>
      <c r="D334" s="26" t="s">
        <v>326</v>
      </c>
      <c r="E334" s="26"/>
      <c r="F334" s="26"/>
      <c r="G334" s="35">
        <v>42626</v>
      </c>
      <c r="H334" s="26"/>
      <c r="I334" s="26" t="s">
        <v>3817</v>
      </c>
      <c r="J334" s="35" t="s">
        <v>3818</v>
      </c>
      <c r="K334" s="37">
        <v>70.22</v>
      </c>
      <c r="L334" s="37">
        <v>58.03</v>
      </c>
      <c r="M334" s="15">
        <v>0.2100637601240738</v>
      </c>
      <c r="N334" s="37">
        <v>70.22</v>
      </c>
      <c r="O334" s="26"/>
      <c r="P334" s="26"/>
      <c r="Q334" s="26"/>
      <c r="R334" s="26"/>
      <c r="S334" s="38"/>
    </row>
    <row r="335" spans="1:19" s="51" customFormat="1" ht="22.5" x14ac:dyDescent="0.25">
      <c r="A335" s="33" t="s">
        <v>340</v>
      </c>
      <c r="B335" s="26" t="s">
        <v>3819</v>
      </c>
      <c r="C335" s="26" t="s">
        <v>912</v>
      </c>
      <c r="D335" s="26" t="s">
        <v>340</v>
      </c>
      <c r="E335" s="26"/>
      <c r="F335" s="26"/>
      <c r="G335" s="35">
        <v>42626</v>
      </c>
      <c r="H335" s="26"/>
      <c r="I335" s="26" t="s">
        <v>391</v>
      </c>
      <c r="J335" s="35" t="s">
        <v>1897</v>
      </c>
      <c r="K335" s="37">
        <v>567.42999999999995</v>
      </c>
      <c r="L335" s="37">
        <v>468.95</v>
      </c>
      <c r="M335" s="15">
        <v>0.21000106621174952</v>
      </c>
      <c r="N335" s="37">
        <v>567.42999999999995</v>
      </c>
      <c r="O335" s="26"/>
      <c r="P335" s="26"/>
      <c r="Q335" s="26"/>
      <c r="R335" s="26"/>
      <c r="S335" s="38"/>
    </row>
    <row r="336" spans="1:19" s="51" customFormat="1" ht="22.5" x14ac:dyDescent="0.25">
      <c r="A336" s="33" t="s">
        <v>355</v>
      </c>
      <c r="B336" s="26" t="s">
        <v>3820</v>
      </c>
      <c r="C336" s="26" t="s">
        <v>912</v>
      </c>
      <c r="D336" s="26" t="s">
        <v>355</v>
      </c>
      <c r="E336" s="26"/>
      <c r="F336" s="26"/>
      <c r="G336" s="35">
        <v>42627</v>
      </c>
      <c r="H336" s="26"/>
      <c r="I336" s="26" t="s">
        <v>464</v>
      </c>
      <c r="J336" s="35" t="s">
        <v>1060</v>
      </c>
      <c r="K336" s="37">
        <v>70.53</v>
      </c>
      <c r="L336" s="37">
        <v>58.29</v>
      </c>
      <c r="M336" s="15">
        <v>0.20998455995882659</v>
      </c>
      <c r="N336" s="37">
        <v>70.53</v>
      </c>
      <c r="O336" s="26"/>
      <c r="P336" s="26"/>
      <c r="Q336" s="26"/>
      <c r="R336" s="26"/>
      <c r="S336" s="38"/>
    </row>
    <row r="337" spans="1:19" s="51" customFormat="1" ht="22.5" x14ac:dyDescent="0.25">
      <c r="A337" s="33" t="s">
        <v>355</v>
      </c>
      <c r="B337" s="26" t="s">
        <v>3821</v>
      </c>
      <c r="C337" s="26" t="s">
        <v>912</v>
      </c>
      <c r="D337" s="26" t="s">
        <v>355</v>
      </c>
      <c r="E337" s="26"/>
      <c r="F337" s="26"/>
      <c r="G337" s="35">
        <v>42627</v>
      </c>
      <c r="H337" s="26"/>
      <c r="I337" s="26" t="s">
        <v>450</v>
      </c>
      <c r="J337" s="35" t="s">
        <v>1875</v>
      </c>
      <c r="K337" s="37">
        <v>63.51</v>
      </c>
      <c r="L337" s="37">
        <v>52.49</v>
      </c>
      <c r="M337" s="15">
        <v>0.20994475138121538</v>
      </c>
      <c r="N337" s="37">
        <v>63.51</v>
      </c>
      <c r="O337" s="26"/>
      <c r="P337" s="26"/>
      <c r="Q337" s="26"/>
      <c r="R337" s="26"/>
      <c r="S337" s="38"/>
    </row>
    <row r="338" spans="1:19" s="51" customFormat="1" ht="22.5" x14ac:dyDescent="0.25">
      <c r="A338" s="33" t="s">
        <v>344</v>
      </c>
      <c r="B338" s="26" t="s">
        <v>3822</v>
      </c>
      <c r="C338" s="26" t="s">
        <v>912</v>
      </c>
      <c r="D338" s="26" t="s">
        <v>344</v>
      </c>
      <c r="E338" s="26"/>
      <c r="F338" s="26"/>
      <c r="G338" s="35">
        <v>42627</v>
      </c>
      <c r="H338" s="26"/>
      <c r="I338" s="26" t="s">
        <v>2228</v>
      </c>
      <c r="J338" s="35" t="s">
        <v>2229</v>
      </c>
      <c r="K338" s="37">
        <v>2.4500000000000002</v>
      </c>
      <c r="L338" s="37">
        <v>2.0247933884297522</v>
      </c>
      <c r="M338" s="15">
        <v>0.20999999999999996</v>
      </c>
      <c r="N338" s="37">
        <v>2.4500000000000002</v>
      </c>
      <c r="O338" s="26"/>
      <c r="P338" s="26"/>
      <c r="Q338" s="26"/>
      <c r="R338" s="26"/>
      <c r="S338" s="38"/>
    </row>
    <row r="339" spans="1:19" s="51" customFormat="1" ht="22.5" x14ac:dyDescent="0.25">
      <c r="A339" s="33" t="s">
        <v>344</v>
      </c>
      <c r="B339" s="26" t="s">
        <v>3823</v>
      </c>
      <c r="C339" s="26" t="s">
        <v>912</v>
      </c>
      <c r="D339" s="26" t="s">
        <v>344</v>
      </c>
      <c r="E339" s="26"/>
      <c r="F339" s="26"/>
      <c r="G339" s="35">
        <v>42627</v>
      </c>
      <c r="H339" s="26"/>
      <c r="I339" s="26" t="s">
        <v>2228</v>
      </c>
      <c r="J339" s="35" t="s">
        <v>2229</v>
      </c>
      <c r="K339" s="37">
        <v>3.55</v>
      </c>
      <c r="L339" s="37">
        <v>2.9338842975206609</v>
      </c>
      <c r="M339" s="15">
        <v>0.20999999999999996</v>
      </c>
      <c r="N339" s="37">
        <v>3.55</v>
      </c>
      <c r="O339" s="26"/>
      <c r="P339" s="26"/>
      <c r="Q339" s="26"/>
      <c r="R339" s="26"/>
      <c r="S339" s="38"/>
    </row>
    <row r="340" spans="1:19" s="51" customFormat="1" ht="22.5" x14ac:dyDescent="0.25">
      <c r="A340" s="33" t="s">
        <v>500</v>
      </c>
      <c r="B340" s="26" t="s">
        <v>3824</v>
      </c>
      <c r="C340" s="26" t="s">
        <v>912</v>
      </c>
      <c r="D340" s="26" t="s">
        <v>500</v>
      </c>
      <c r="E340" s="26"/>
      <c r="F340" s="26"/>
      <c r="G340" s="35">
        <v>42628</v>
      </c>
      <c r="H340" s="26"/>
      <c r="I340" s="26" t="s">
        <v>3825</v>
      </c>
      <c r="J340" s="35" t="s">
        <v>3826</v>
      </c>
      <c r="K340" s="37">
        <v>14031.46</v>
      </c>
      <c r="L340" s="37">
        <v>14031.46</v>
      </c>
      <c r="M340" s="15">
        <v>0</v>
      </c>
      <c r="N340" s="37">
        <v>14031.46</v>
      </c>
      <c r="O340" s="26"/>
      <c r="P340" s="26"/>
      <c r="Q340" s="26"/>
      <c r="R340" s="26"/>
      <c r="S340" s="38"/>
    </row>
    <row r="341" spans="1:19" s="51" customFormat="1" ht="22.5" x14ac:dyDescent="0.25">
      <c r="A341" s="33" t="s">
        <v>500</v>
      </c>
      <c r="B341" s="26" t="s">
        <v>3827</v>
      </c>
      <c r="C341" s="26" t="s">
        <v>912</v>
      </c>
      <c r="D341" s="26" t="s">
        <v>500</v>
      </c>
      <c r="E341" s="26"/>
      <c r="F341" s="26"/>
      <c r="G341" s="35">
        <v>42628</v>
      </c>
      <c r="H341" s="26"/>
      <c r="I341" s="26" t="s">
        <v>3828</v>
      </c>
      <c r="J341" s="35" t="s">
        <v>3829</v>
      </c>
      <c r="K341" s="37">
        <v>524.67999999999995</v>
      </c>
      <c r="L341" s="37">
        <v>524.67999999999995</v>
      </c>
      <c r="M341" s="15">
        <v>0</v>
      </c>
      <c r="N341" s="37">
        <v>524.67999999999995</v>
      </c>
      <c r="O341" s="26"/>
      <c r="P341" s="26"/>
      <c r="Q341" s="26"/>
      <c r="R341" s="26"/>
      <c r="S341" s="38"/>
    </row>
    <row r="342" spans="1:19" s="51" customFormat="1" ht="22.5" x14ac:dyDescent="0.25">
      <c r="A342" s="33" t="s">
        <v>336</v>
      </c>
      <c r="B342" s="26" t="s">
        <v>3830</v>
      </c>
      <c r="C342" s="26" t="s">
        <v>912</v>
      </c>
      <c r="D342" s="26" t="s">
        <v>336</v>
      </c>
      <c r="E342" s="26"/>
      <c r="F342" s="26"/>
      <c r="G342" s="35">
        <v>42628</v>
      </c>
      <c r="H342" s="26"/>
      <c r="I342" s="26" t="s">
        <v>338</v>
      </c>
      <c r="J342" s="35" t="s">
        <v>922</v>
      </c>
      <c r="K342" s="37">
        <v>865.65</v>
      </c>
      <c r="L342" s="37">
        <v>715.41</v>
      </c>
      <c r="M342" s="15">
        <v>0.21000545141946581</v>
      </c>
      <c r="N342" s="37">
        <v>865.65</v>
      </c>
      <c r="O342" s="26"/>
      <c r="P342" s="26"/>
      <c r="Q342" s="26"/>
      <c r="R342" s="26"/>
      <c r="S342" s="38"/>
    </row>
    <row r="343" spans="1:19" s="51" customFormat="1" ht="22.5" x14ac:dyDescent="0.25">
      <c r="A343" s="33" t="s">
        <v>336</v>
      </c>
      <c r="B343" s="26" t="s">
        <v>3830</v>
      </c>
      <c r="C343" s="26" t="s">
        <v>912</v>
      </c>
      <c r="D343" s="26" t="s">
        <v>336</v>
      </c>
      <c r="E343" s="26"/>
      <c r="F343" s="26"/>
      <c r="G343" s="35">
        <v>42628</v>
      </c>
      <c r="H343" s="26"/>
      <c r="I343" s="26" t="s">
        <v>338</v>
      </c>
      <c r="J343" s="35" t="s">
        <v>922</v>
      </c>
      <c r="K343" s="37">
        <v>1089.8499999999999</v>
      </c>
      <c r="L343" s="37">
        <v>900.7</v>
      </c>
      <c r="M343" s="15">
        <v>0.21000333074275557</v>
      </c>
      <c r="N343" s="37">
        <v>1089.8499999999999</v>
      </c>
      <c r="O343" s="26"/>
      <c r="P343" s="26"/>
      <c r="Q343" s="26"/>
      <c r="R343" s="26"/>
      <c r="S343" s="38"/>
    </row>
    <row r="344" spans="1:19" s="51" customFormat="1" ht="22.5" x14ac:dyDescent="0.25">
      <c r="A344" s="33" t="s">
        <v>500</v>
      </c>
      <c r="B344" s="26" t="s">
        <v>3831</v>
      </c>
      <c r="C344" s="26" t="s">
        <v>912</v>
      </c>
      <c r="D344" s="26" t="s">
        <v>500</v>
      </c>
      <c r="E344" s="26"/>
      <c r="F344" s="26"/>
      <c r="G344" s="35">
        <v>42628</v>
      </c>
      <c r="H344" s="26"/>
      <c r="I344" s="26" t="s">
        <v>3832</v>
      </c>
      <c r="J344" s="35" t="s">
        <v>3833</v>
      </c>
      <c r="K344" s="37">
        <v>589.82000000000005</v>
      </c>
      <c r="L344" s="37">
        <v>589.82000000000005</v>
      </c>
      <c r="M344" s="15">
        <v>0</v>
      </c>
      <c r="N344" s="37">
        <v>589.82000000000005</v>
      </c>
      <c r="O344" s="26"/>
      <c r="P344" s="26"/>
      <c r="Q344" s="26"/>
      <c r="R344" s="26"/>
      <c r="S344" s="38"/>
    </row>
    <row r="345" spans="1:19" s="51" customFormat="1" ht="22.5" x14ac:dyDescent="0.25">
      <c r="A345" s="33" t="s">
        <v>500</v>
      </c>
      <c r="B345" s="26" t="s">
        <v>3834</v>
      </c>
      <c r="C345" s="26" t="s">
        <v>912</v>
      </c>
      <c r="D345" s="26" t="s">
        <v>500</v>
      </c>
      <c r="E345" s="26"/>
      <c r="F345" s="26"/>
      <c r="G345" s="35">
        <v>42628</v>
      </c>
      <c r="H345" s="26"/>
      <c r="I345" s="26" t="s">
        <v>3835</v>
      </c>
      <c r="J345" s="35" t="s">
        <v>3836</v>
      </c>
      <c r="K345" s="37">
        <v>176.03</v>
      </c>
      <c r="L345" s="37">
        <v>176.03</v>
      </c>
      <c r="M345" s="15">
        <v>0</v>
      </c>
      <c r="N345" s="37">
        <v>176.03</v>
      </c>
      <c r="O345" s="26"/>
      <c r="P345" s="26"/>
      <c r="Q345" s="26"/>
      <c r="R345" s="26"/>
      <c r="S345" s="38"/>
    </row>
    <row r="346" spans="1:19" s="51" customFormat="1" ht="22.5" x14ac:dyDescent="0.25">
      <c r="A346" s="33" t="s">
        <v>500</v>
      </c>
      <c r="B346" s="26" t="s">
        <v>3837</v>
      </c>
      <c r="C346" s="26" t="s">
        <v>912</v>
      </c>
      <c r="D346" s="26" t="s">
        <v>500</v>
      </c>
      <c r="E346" s="26"/>
      <c r="F346" s="26"/>
      <c r="G346" s="35">
        <v>42628</v>
      </c>
      <c r="H346" s="26"/>
      <c r="I346" s="26" t="s">
        <v>3838</v>
      </c>
      <c r="J346" s="35" t="s">
        <v>3839</v>
      </c>
      <c r="K346" s="37">
        <v>176.03</v>
      </c>
      <c r="L346" s="37">
        <v>176.03</v>
      </c>
      <c r="M346" s="15">
        <v>0</v>
      </c>
      <c r="N346" s="37">
        <v>176.03</v>
      </c>
      <c r="O346" s="26"/>
      <c r="P346" s="26"/>
      <c r="Q346" s="26"/>
      <c r="R346" s="26"/>
      <c r="S346" s="38"/>
    </row>
    <row r="347" spans="1:19" s="51" customFormat="1" ht="22.5" x14ac:dyDescent="0.25">
      <c r="A347" s="33" t="s">
        <v>500</v>
      </c>
      <c r="B347" s="26" t="s">
        <v>3840</v>
      </c>
      <c r="C347" s="26" t="s">
        <v>912</v>
      </c>
      <c r="D347" s="26" t="s">
        <v>500</v>
      </c>
      <c r="E347" s="26"/>
      <c r="F347" s="26"/>
      <c r="G347" s="35">
        <v>42628</v>
      </c>
      <c r="H347" s="26"/>
      <c r="I347" s="26" t="s">
        <v>3841</v>
      </c>
      <c r="J347" s="35" t="s">
        <v>3842</v>
      </c>
      <c r="K347" s="37">
        <v>1943.69</v>
      </c>
      <c r="L347" s="37">
        <v>1943.69</v>
      </c>
      <c r="M347" s="15">
        <v>0</v>
      </c>
      <c r="N347" s="37">
        <v>1943.69</v>
      </c>
      <c r="O347" s="26"/>
      <c r="P347" s="26"/>
      <c r="Q347" s="26"/>
      <c r="R347" s="26"/>
      <c r="S347" s="38"/>
    </row>
    <row r="348" spans="1:19" s="51" customFormat="1" ht="22.5" x14ac:dyDescent="0.25">
      <c r="A348" s="33" t="s">
        <v>355</v>
      </c>
      <c r="B348" s="26" t="s">
        <v>3843</v>
      </c>
      <c r="C348" s="26" t="s">
        <v>912</v>
      </c>
      <c r="D348" s="26" t="s">
        <v>355</v>
      </c>
      <c r="E348" s="26"/>
      <c r="F348" s="26"/>
      <c r="G348" s="35">
        <v>42628</v>
      </c>
      <c r="H348" s="26"/>
      <c r="I348" s="26" t="s">
        <v>367</v>
      </c>
      <c r="J348" s="35" t="s">
        <v>990</v>
      </c>
      <c r="K348" s="37">
        <v>72</v>
      </c>
      <c r="L348" s="37">
        <v>59.5</v>
      </c>
      <c r="M348" s="15">
        <v>0.2100840336134453</v>
      </c>
      <c r="N348" s="37">
        <v>72</v>
      </c>
      <c r="O348" s="26"/>
      <c r="P348" s="26"/>
      <c r="Q348" s="26"/>
      <c r="R348" s="26"/>
      <c r="S348" s="38"/>
    </row>
    <row r="349" spans="1:19" s="51" customFormat="1" ht="22.5" x14ac:dyDescent="0.25">
      <c r="A349" s="33" t="s">
        <v>344</v>
      </c>
      <c r="B349" s="26" t="s">
        <v>3844</v>
      </c>
      <c r="C349" s="26" t="s">
        <v>912</v>
      </c>
      <c r="D349" s="26" t="s">
        <v>344</v>
      </c>
      <c r="E349" s="26"/>
      <c r="F349" s="26"/>
      <c r="G349" s="35">
        <v>42629</v>
      </c>
      <c r="H349" s="26"/>
      <c r="I349" s="26">
        <v>0</v>
      </c>
      <c r="J349" s="35" t="s">
        <v>1363</v>
      </c>
      <c r="K349" s="37">
        <v>14.02</v>
      </c>
      <c r="L349" s="37">
        <v>14.02</v>
      </c>
      <c r="M349" s="15">
        <v>0</v>
      </c>
      <c r="N349" s="37">
        <v>14.02</v>
      </c>
      <c r="O349" s="26"/>
      <c r="P349" s="26"/>
      <c r="Q349" s="26"/>
      <c r="R349" s="26"/>
      <c r="S349" s="38"/>
    </row>
    <row r="350" spans="1:19" s="51" customFormat="1" ht="22.5" x14ac:dyDescent="0.25">
      <c r="A350" s="33" t="s">
        <v>500</v>
      </c>
      <c r="B350" s="26" t="s">
        <v>3845</v>
      </c>
      <c r="C350" s="26" t="s">
        <v>912</v>
      </c>
      <c r="D350" s="26" t="s">
        <v>500</v>
      </c>
      <c r="E350" s="26"/>
      <c r="F350" s="26"/>
      <c r="G350" s="35">
        <v>42629</v>
      </c>
      <c r="H350" s="26"/>
      <c r="I350" s="26" t="s">
        <v>3846</v>
      </c>
      <c r="J350" s="35" t="s">
        <v>3847</v>
      </c>
      <c r="K350" s="37">
        <v>685.67</v>
      </c>
      <c r="L350" s="37">
        <v>685.67</v>
      </c>
      <c r="M350" s="15">
        <v>0</v>
      </c>
      <c r="N350" s="37">
        <v>685.67</v>
      </c>
      <c r="O350" s="26"/>
      <c r="P350" s="26"/>
      <c r="Q350" s="26"/>
      <c r="R350" s="26"/>
      <c r="S350" s="38"/>
    </row>
    <row r="351" spans="1:19" s="51" customFormat="1" ht="22.5" x14ac:dyDescent="0.25">
      <c r="A351" s="33" t="s">
        <v>500</v>
      </c>
      <c r="B351" s="26" t="s">
        <v>3845</v>
      </c>
      <c r="C351" s="26" t="s">
        <v>912</v>
      </c>
      <c r="D351" s="26" t="s">
        <v>500</v>
      </c>
      <c r="E351" s="26"/>
      <c r="F351" s="26"/>
      <c r="G351" s="35">
        <v>42629</v>
      </c>
      <c r="H351" s="26"/>
      <c r="I351" s="26" t="s">
        <v>3846</v>
      </c>
      <c r="J351" s="35" t="s">
        <v>3847</v>
      </c>
      <c r="K351" s="37">
        <v>1126.43</v>
      </c>
      <c r="L351" s="37">
        <v>1126.43</v>
      </c>
      <c r="M351" s="15">
        <v>0</v>
      </c>
      <c r="N351" s="37">
        <v>1126.43</v>
      </c>
      <c r="O351" s="26"/>
      <c r="P351" s="26"/>
      <c r="Q351" s="26"/>
      <c r="R351" s="26"/>
      <c r="S351" s="38"/>
    </row>
    <row r="352" spans="1:19" s="51" customFormat="1" ht="22.5" x14ac:dyDescent="0.25">
      <c r="A352" s="33" t="s">
        <v>500</v>
      </c>
      <c r="B352" s="26" t="s">
        <v>3845</v>
      </c>
      <c r="C352" s="26" t="s">
        <v>912</v>
      </c>
      <c r="D352" s="26" t="s">
        <v>500</v>
      </c>
      <c r="E352" s="26"/>
      <c r="F352" s="26"/>
      <c r="G352" s="35">
        <v>42629</v>
      </c>
      <c r="H352" s="26"/>
      <c r="I352" s="26" t="s">
        <v>3846</v>
      </c>
      <c r="J352" s="35" t="s">
        <v>3847</v>
      </c>
      <c r="K352" s="37">
        <v>869.46</v>
      </c>
      <c r="L352" s="37">
        <v>869.46</v>
      </c>
      <c r="M352" s="15">
        <v>0</v>
      </c>
      <c r="N352" s="37">
        <v>869.46</v>
      </c>
      <c r="O352" s="26"/>
      <c r="P352" s="26"/>
      <c r="Q352" s="26"/>
      <c r="R352" s="26"/>
      <c r="S352" s="38"/>
    </row>
    <row r="353" spans="1:19" s="51" customFormat="1" ht="22.5" x14ac:dyDescent="0.25">
      <c r="A353" s="33" t="s">
        <v>500</v>
      </c>
      <c r="B353" s="26" t="s">
        <v>3845</v>
      </c>
      <c r="C353" s="26" t="s">
        <v>912</v>
      </c>
      <c r="D353" s="26" t="s">
        <v>500</v>
      </c>
      <c r="E353" s="26"/>
      <c r="F353" s="26"/>
      <c r="G353" s="35">
        <v>42629</v>
      </c>
      <c r="H353" s="26"/>
      <c r="I353" s="26" t="s">
        <v>3846</v>
      </c>
      <c r="J353" s="35" t="s">
        <v>3847</v>
      </c>
      <c r="K353" s="37">
        <v>1098.78</v>
      </c>
      <c r="L353" s="37">
        <v>1098.78</v>
      </c>
      <c r="M353" s="15">
        <v>0</v>
      </c>
      <c r="N353" s="37">
        <v>1098.78</v>
      </c>
      <c r="O353" s="26"/>
      <c r="P353" s="26"/>
      <c r="Q353" s="26"/>
      <c r="R353" s="26"/>
      <c r="S353" s="38"/>
    </row>
    <row r="354" spans="1:19" s="51" customFormat="1" ht="22.5" x14ac:dyDescent="0.25">
      <c r="A354" s="33" t="s">
        <v>500</v>
      </c>
      <c r="B354" s="26" t="s">
        <v>3848</v>
      </c>
      <c r="C354" s="26" t="s">
        <v>912</v>
      </c>
      <c r="D354" s="26" t="s">
        <v>500</v>
      </c>
      <c r="E354" s="26"/>
      <c r="F354" s="26"/>
      <c r="G354" s="35">
        <v>42629</v>
      </c>
      <c r="H354" s="26"/>
      <c r="I354" s="26" t="s">
        <v>3768</v>
      </c>
      <c r="J354" s="35" t="s">
        <v>3769</v>
      </c>
      <c r="K354" s="37">
        <v>311.5</v>
      </c>
      <c r="L354" s="37">
        <v>311.5</v>
      </c>
      <c r="M354" s="15">
        <v>0</v>
      </c>
      <c r="N354" s="37">
        <v>311.5</v>
      </c>
      <c r="O354" s="26"/>
      <c r="P354" s="26"/>
      <c r="Q354" s="26"/>
      <c r="R354" s="26"/>
      <c r="S354" s="38"/>
    </row>
    <row r="355" spans="1:19" s="51" customFormat="1" ht="22.5" x14ac:dyDescent="0.25">
      <c r="A355" s="33" t="s">
        <v>500</v>
      </c>
      <c r="B355" s="26" t="s">
        <v>3849</v>
      </c>
      <c r="C355" s="26" t="s">
        <v>912</v>
      </c>
      <c r="D355" s="26" t="s">
        <v>500</v>
      </c>
      <c r="E355" s="26"/>
      <c r="F355" s="26"/>
      <c r="G355" s="35">
        <v>42629</v>
      </c>
      <c r="H355" s="26"/>
      <c r="I355" s="26" t="s">
        <v>3850</v>
      </c>
      <c r="J355" s="35" t="s">
        <v>3851</v>
      </c>
      <c r="K355" s="37">
        <v>311.49</v>
      </c>
      <c r="L355" s="37">
        <v>311.49</v>
      </c>
      <c r="M355" s="15">
        <v>0</v>
      </c>
      <c r="N355" s="37">
        <v>311.49</v>
      </c>
      <c r="O355" s="26"/>
      <c r="P355" s="26"/>
      <c r="Q355" s="26"/>
      <c r="R355" s="26"/>
      <c r="S355" s="38"/>
    </row>
    <row r="356" spans="1:19" s="51" customFormat="1" ht="22.5" x14ac:dyDescent="0.25">
      <c r="A356" s="33" t="s">
        <v>500</v>
      </c>
      <c r="B356" s="26" t="s">
        <v>3852</v>
      </c>
      <c r="C356" s="26" t="s">
        <v>912</v>
      </c>
      <c r="D356" s="26" t="s">
        <v>500</v>
      </c>
      <c r="E356" s="26"/>
      <c r="F356" s="26"/>
      <c r="G356" s="35">
        <v>42629</v>
      </c>
      <c r="H356" s="26"/>
      <c r="I356" s="26" t="s">
        <v>3853</v>
      </c>
      <c r="J356" s="35" t="s">
        <v>3854</v>
      </c>
      <c r="K356" s="37">
        <v>311.49</v>
      </c>
      <c r="L356" s="37">
        <v>311.49</v>
      </c>
      <c r="M356" s="15">
        <v>0</v>
      </c>
      <c r="N356" s="37">
        <v>311.49</v>
      </c>
      <c r="O356" s="26"/>
      <c r="P356" s="26"/>
      <c r="Q356" s="26"/>
      <c r="R356" s="26"/>
      <c r="S356" s="38"/>
    </row>
    <row r="357" spans="1:19" s="51" customFormat="1" ht="22.5" x14ac:dyDescent="0.25">
      <c r="A357" s="33" t="s">
        <v>331</v>
      </c>
      <c r="B357" s="26" t="s">
        <v>3855</v>
      </c>
      <c r="C357" s="26" t="s">
        <v>912</v>
      </c>
      <c r="D357" s="26" t="s">
        <v>331</v>
      </c>
      <c r="E357" s="26"/>
      <c r="F357" s="26"/>
      <c r="G357" s="35">
        <v>42629</v>
      </c>
      <c r="H357" s="26"/>
      <c r="I357" s="26" t="s">
        <v>397</v>
      </c>
      <c r="J357" s="35" t="s">
        <v>1032</v>
      </c>
      <c r="K357" s="37">
        <v>625.76</v>
      </c>
      <c r="L357" s="37">
        <v>517.16</v>
      </c>
      <c r="M357" s="15">
        <v>0.20999303890478771</v>
      </c>
      <c r="N357" s="37">
        <v>625.76</v>
      </c>
      <c r="O357" s="26"/>
      <c r="P357" s="26"/>
      <c r="Q357" s="26"/>
      <c r="R357" s="26"/>
      <c r="S357" s="38"/>
    </row>
    <row r="358" spans="1:19" s="51" customFormat="1" ht="22.5" x14ac:dyDescent="0.25">
      <c r="A358" s="33" t="s">
        <v>500</v>
      </c>
      <c r="B358" s="26" t="s">
        <v>3856</v>
      </c>
      <c r="C358" s="26" t="s">
        <v>912</v>
      </c>
      <c r="D358" s="26" t="s">
        <v>500</v>
      </c>
      <c r="E358" s="26"/>
      <c r="F358" s="26"/>
      <c r="G358" s="35">
        <v>42629</v>
      </c>
      <c r="H358" s="26"/>
      <c r="I358" s="26" t="s">
        <v>3695</v>
      </c>
      <c r="J358" s="35" t="s">
        <v>3696</v>
      </c>
      <c r="K358" s="37">
        <v>1372.45</v>
      </c>
      <c r="L358" s="37">
        <v>1372.45</v>
      </c>
      <c r="M358" s="15">
        <v>0</v>
      </c>
      <c r="N358" s="37">
        <v>1372.45</v>
      </c>
      <c r="O358" s="26"/>
      <c r="P358" s="26"/>
      <c r="Q358" s="26"/>
      <c r="R358" s="26"/>
      <c r="S358" s="38"/>
    </row>
    <row r="359" spans="1:19" s="51" customFormat="1" ht="22.5" x14ac:dyDescent="0.25">
      <c r="A359" s="33" t="s">
        <v>344</v>
      </c>
      <c r="B359" s="26" t="s">
        <v>3857</v>
      </c>
      <c r="C359" s="26" t="s">
        <v>912</v>
      </c>
      <c r="D359" s="26" t="s">
        <v>344</v>
      </c>
      <c r="E359" s="26"/>
      <c r="F359" s="26"/>
      <c r="G359" s="35">
        <v>42632</v>
      </c>
      <c r="H359" s="26"/>
      <c r="I359" s="26" t="s">
        <v>2228</v>
      </c>
      <c r="J359" s="35" t="s">
        <v>2229</v>
      </c>
      <c r="K359" s="37">
        <v>4.1500000000000004</v>
      </c>
      <c r="L359" s="37">
        <v>3.4297520661157028</v>
      </c>
      <c r="M359" s="15">
        <v>0.20999999999999996</v>
      </c>
      <c r="N359" s="37">
        <v>4.1500000000000004</v>
      </c>
      <c r="O359" s="26"/>
      <c r="P359" s="26"/>
      <c r="Q359" s="26"/>
      <c r="R359" s="26"/>
      <c r="S359" s="38"/>
    </row>
    <row r="360" spans="1:19" s="51" customFormat="1" ht="22.5" x14ac:dyDescent="0.25">
      <c r="A360" s="33" t="s">
        <v>355</v>
      </c>
      <c r="B360" s="26" t="s">
        <v>3858</v>
      </c>
      <c r="C360" s="26" t="s">
        <v>912</v>
      </c>
      <c r="D360" s="26" t="s">
        <v>355</v>
      </c>
      <c r="E360" s="26"/>
      <c r="F360" s="26"/>
      <c r="G360" s="35">
        <v>42632</v>
      </c>
      <c r="H360" s="26"/>
      <c r="I360" s="26" t="s">
        <v>573</v>
      </c>
      <c r="J360" s="35" t="s">
        <v>3859</v>
      </c>
      <c r="K360" s="37">
        <v>65</v>
      </c>
      <c r="L360" s="37">
        <v>53.72</v>
      </c>
      <c r="M360" s="15">
        <v>0.20997766195085621</v>
      </c>
      <c r="N360" s="37">
        <v>65</v>
      </c>
      <c r="O360" s="26"/>
      <c r="P360" s="26"/>
      <c r="Q360" s="26"/>
      <c r="R360" s="26"/>
      <c r="S360" s="38"/>
    </row>
    <row r="361" spans="1:19" s="51" customFormat="1" ht="22.5" x14ac:dyDescent="0.25">
      <c r="A361" s="33" t="s">
        <v>331</v>
      </c>
      <c r="B361" s="26" t="s">
        <v>3860</v>
      </c>
      <c r="C361" s="26" t="s">
        <v>912</v>
      </c>
      <c r="D361" s="26" t="s">
        <v>331</v>
      </c>
      <c r="E361" s="26"/>
      <c r="F361" s="26"/>
      <c r="G361" s="35">
        <v>42632</v>
      </c>
      <c r="H361" s="26"/>
      <c r="I361" s="26" t="s">
        <v>379</v>
      </c>
      <c r="J361" s="35" t="s">
        <v>1043</v>
      </c>
      <c r="K361" s="37">
        <v>105.48</v>
      </c>
      <c r="L361" s="37">
        <v>87.17</v>
      </c>
      <c r="M361" s="15">
        <v>0.21004932889755645</v>
      </c>
      <c r="N361" s="37">
        <v>105.48</v>
      </c>
      <c r="O361" s="26"/>
      <c r="P361" s="26"/>
      <c r="Q361" s="26"/>
      <c r="R361" s="26"/>
      <c r="S361" s="38"/>
    </row>
    <row r="362" spans="1:19" s="51" customFormat="1" ht="22.5" x14ac:dyDescent="0.25">
      <c r="A362" s="33" t="s">
        <v>331</v>
      </c>
      <c r="B362" s="26" t="s">
        <v>3861</v>
      </c>
      <c r="C362" s="26" t="s">
        <v>912</v>
      </c>
      <c r="D362" s="26" t="s">
        <v>331</v>
      </c>
      <c r="E362" s="26"/>
      <c r="F362" s="26"/>
      <c r="G362" s="35">
        <v>42632</v>
      </c>
      <c r="H362" s="26"/>
      <c r="I362" s="26" t="s">
        <v>379</v>
      </c>
      <c r="J362" s="35" t="s">
        <v>1043</v>
      </c>
      <c r="K362" s="37">
        <v>49.52</v>
      </c>
      <c r="L362" s="37">
        <v>40.93</v>
      </c>
      <c r="M362" s="15">
        <v>0.2098705106279013</v>
      </c>
      <c r="N362" s="37">
        <v>49.52</v>
      </c>
      <c r="O362" s="26"/>
      <c r="P362" s="26"/>
      <c r="Q362" s="26"/>
      <c r="R362" s="26"/>
      <c r="S362" s="38"/>
    </row>
    <row r="363" spans="1:19" s="51" customFormat="1" ht="22.5" x14ac:dyDescent="0.25">
      <c r="A363" s="33" t="s">
        <v>500</v>
      </c>
      <c r="B363" s="26" t="s">
        <v>3862</v>
      </c>
      <c r="C363" s="26" t="s">
        <v>912</v>
      </c>
      <c r="D363" s="26" t="s">
        <v>500</v>
      </c>
      <c r="E363" s="26"/>
      <c r="F363" s="26"/>
      <c r="G363" s="35">
        <v>42633</v>
      </c>
      <c r="H363" s="26"/>
      <c r="I363" s="26" t="s">
        <v>3642</v>
      </c>
      <c r="J363" s="35" t="s">
        <v>3643</v>
      </c>
      <c r="K363" s="37">
        <v>2300.12</v>
      </c>
      <c r="L363" s="37">
        <v>2300.12</v>
      </c>
      <c r="M363" s="15">
        <v>0</v>
      </c>
      <c r="N363" s="37">
        <v>2300.12</v>
      </c>
      <c r="O363" s="26"/>
      <c r="P363" s="26"/>
      <c r="Q363" s="26"/>
      <c r="R363" s="26"/>
      <c r="S363" s="38"/>
    </row>
    <row r="364" spans="1:19" s="51" customFormat="1" ht="22.5" x14ac:dyDescent="0.25">
      <c r="A364" s="33" t="s">
        <v>500</v>
      </c>
      <c r="B364" s="26" t="s">
        <v>3863</v>
      </c>
      <c r="C364" s="26" t="s">
        <v>912</v>
      </c>
      <c r="D364" s="26" t="s">
        <v>500</v>
      </c>
      <c r="E364" s="26"/>
      <c r="F364" s="26"/>
      <c r="G364" s="35">
        <v>42633</v>
      </c>
      <c r="H364" s="26"/>
      <c r="I364" s="26" t="s">
        <v>3864</v>
      </c>
      <c r="J364" s="35" t="s">
        <v>3865</v>
      </c>
      <c r="K364" s="37">
        <v>2300.13</v>
      </c>
      <c r="L364" s="37">
        <v>2300.13</v>
      </c>
      <c r="M364" s="15">
        <v>0</v>
      </c>
      <c r="N364" s="37">
        <v>2300.13</v>
      </c>
      <c r="O364" s="26"/>
      <c r="P364" s="26"/>
      <c r="Q364" s="26"/>
      <c r="R364" s="26"/>
      <c r="S364" s="38"/>
    </row>
    <row r="365" spans="1:19" s="51" customFormat="1" ht="22.5" x14ac:dyDescent="0.25">
      <c r="A365" s="33" t="s">
        <v>500</v>
      </c>
      <c r="B365" s="26" t="s">
        <v>3866</v>
      </c>
      <c r="C365" s="26" t="s">
        <v>912</v>
      </c>
      <c r="D365" s="26" t="s">
        <v>500</v>
      </c>
      <c r="E365" s="26"/>
      <c r="F365" s="26"/>
      <c r="G365" s="35">
        <v>42633</v>
      </c>
      <c r="H365" s="26"/>
      <c r="I365" s="26" t="s">
        <v>3867</v>
      </c>
      <c r="J365" s="35" t="s">
        <v>3868</v>
      </c>
      <c r="K365" s="37">
        <v>1533.42</v>
      </c>
      <c r="L365" s="37">
        <v>1533.42</v>
      </c>
      <c r="M365" s="15">
        <v>0</v>
      </c>
      <c r="N365" s="37">
        <v>1533.42</v>
      </c>
      <c r="O365" s="26"/>
      <c r="P365" s="26"/>
      <c r="Q365" s="26"/>
      <c r="R365" s="26"/>
      <c r="S365" s="38"/>
    </row>
    <row r="366" spans="1:19" s="51" customFormat="1" ht="22.5" x14ac:dyDescent="0.25">
      <c r="A366" s="33" t="s">
        <v>500</v>
      </c>
      <c r="B366" s="26" t="s">
        <v>3869</v>
      </c>
      <c r="C366" s="26" t="s">
        <v>912</v>
      </c>
      <c r="D366" s="26" t="s">
        <v>500</v>
      </c>
      <c r="E366" s="26"/>
      <c r="F366" s="26"/>
      <c r="G366" s="35">
        <v>42633</v>
      </c>
      <c r="H366" s="26"/>
      <c r="I366" s="26" t="s">
        <v>3648</v>
      </c>
      <c r="J366" s="35" t="s">
        <v>3649</v>
      </c>
      <c r="K366" s="37">
        <v>1533.42</v>
      </c>
      <c r="L366" s="37">
        <v>1533.42</v>
      </c>
      <c r="M366" s="15">
        <v>0</v>
      </c>
      <c r="N366" s="37">
        <v>1533.42</v>
      </c>
      <c r="O366" s="26"/>
      <c r="P366" s="26"/>
      <c r="Q366" s="26"/>
      <c r="R366" s="26"/>
      <c r="S366" s="38"/>
    </row>
    <row r="367" spans="1:19" s="51" customFormat="1" ht="22.5" x14ac:dyDescent="0.25">
      <c r="A367" s="33" t="s">
        <v>500</v>
      </c>
      <c r="B367" s="26" t="s">
        <v>3870</v>
      </c>
      <c r="C367" s="26" t="s">
        <v>912</v>
      </c>
      <c r="D367" s="26" t="s">
        <v>500</v>
      </c>
      <c r="E367" s="26"/>
      <c r="F367" s="26"/>
      <c r="G367" s="35">
        <v>42633</v>
      </c>
      <c r="H367" s="26"/>
      <c r="I367" s="26" t="s">
        <v>3871</v>
      </c>
      <c r="J367" s="35" t="s">
        <v>3872</v>
      </c>
      <c r="K367" s="37">
        <v>1533.42</v>
      </c>
      <c r="L367" s="37">
        <v>1533.42</v>
      </c>
      <c r="M367" s="15">
        <v>0</v>
      </c>
      <c r="N367" s="37">
        <v>1533.42</v>
      </c>
      <c r="O367" s="26"/>
      <c r="P367" s="26"/>
      <c r="Q367" s="26"/>
      <c r="R367" s="26"/>
      <c r="S367" s="38"/>
    </row>
    <row r="368" spans="1:19" s="51" customFormat="1" ht="22.5" x14ac:dyDescent="0.25">
      <c r="A368" s="33" t="s">
        <v>500</v>
      </c>
      <c r="B368" s="26" t="s">
        <v>3873</v>
      </c>
      <c r="C368" s="26" t="s">
        <v>912</v>
      </c>
      <c r="D368" s="26" t="s">
        <v>500</v>
      </c>
      <c r="E368" s="26"/>
      <c r="F368" s="26"/>
      <c r="G368" s="35">
        <v>42633</v>
      </c>
      <c r="H368" s="26"/>
      <c r="I368" s="26" t="s">
        <v>3651</v>
      </c>
      <c r="J368" s="35" t="s">
        <v>3652</v>
      </c>
      <c r="K368" s="37">
        <v>60.61</v>
      </c>
      <c r="L368" s="37">
        <v>60.61</v>
      </c>
      <c r="M368" s="15">
        <v>0</v>
      </c>
      <c r="N368" s="37">
        <v>60.61</v>
      </c>
      <c r="O368" s="26"/>
      <c r="P368" s="26"/>
      <c r="Q368" s="26"/>
      <c r="R368" s="26"/>
      <c r="S368" s="38"/>
    </row>
    <row r="369" spans="1:19" s="51" customFormat="1" ht="22.5" x14ac:dyDescent="0.25">
      <c r="A369" s="33" t="s">
        <v>500</v>
      </c>
      <c r="B369" s="26" t="s">
        <v>3874</v>
      </c>
      <c r="C369" s="26" t="s">
        <v>912</v>
      </c>
      <c r="D369" s="26" t="s">
        <v>500</v>
      </c>
      <c r="E369" s="26"/>
      <c r="F369" s="26"/>
      <c r="G369" s="35">
        <v>42633</v>
      </c>
      <c r="H369" s="26"/>
      <c r="I369" s="26" t="s">
        <v>3657</v>
      </c>
      <c r="J369" s="35" t="s">
        <v>3658</v>
      </c>
      <c r="K369" s="37">
        <v>2.2400000000000002</v>
      </c>
      <c r="L369" s="37">
        <v>2.2400000000000002</v>
      </c>
      <c r="M369" s="15">
        <v>0</v>
      </c>
      <c r="N369" s="37">
        <v>2.2400000000000002</v>
      </c>
      <c r="O369" s="26"/>
      <c r="P369" s="26"/>
      <c r="Q369" s="26"/>
      <c r="R369" s="26"/>
      <c r="S369" s="38"/>
    </row>
    <row r="370" spans="1:19" s="51" customFormat="1" ht="22.5" x14ac:dyDescent="0.25">
      <c r="A370" s="33" t="s">
        <v>336</v>
      </c>
      <c r="B370" s="26" t="s">
        <v>3875</v>
      </c>
      <c r="C370" s="26" t="s">
        <v>912</v>
      </c>
      <c r="D370" s="26" t="s">
        <v>336</v>
      </c>
      <c r="E370" s="26"/>
      <c r="F370" s="26"/>
      <c r="G370" s="35">
        <v>42634</v>
      </c>
      <c r="H370" s="26"/>
      <c r="I370" s="26" t="s">
        <v>338</v>
      </c>
      <c r="J370" s="35" t="s">
        <v>922</v>
      </c>
      <c r="K370" s="37">
        <v>574.29999999999995</v>
      </c>
      <c r="L370" s="37">
        <v>474.63</v>
      </c>
      <c r="M370" s="15">
        <v>0.20999515412005132</v>
      </c>
      <c r="N370" s="37">
        <v>574.29999999999995</v>
      </c>
      <c r="O370" s="26"/>
      <c r="P370" s="26"/>
      <c r="Q370" s="26"/>
      <c r="R370" s="26"/>
      <c r="S370" s="38"/>
    </row>
    <row r="371" spans="1:19" s="51" customFormat="1" ht="22.5" x14ac:dyDescent="0.25">
      <c r="A371" s="33" t="s">
        <v>500</v>
      </c>
      <c r="B371" s="26" t="s">
        <v>3876</v>
      </c>
      <c r="C371" s="26" t="s">
        <v>912</v>
      </c>
      <c r="D371" s="26" t="s">
        <v>500</v>
      </c>
      <c r="E371" s="26"/>
      <c r="F371" s="26"/>
      <c r="G371" s="35">
        <v>42634</v>
      </c>
      <c r="H371" s="26"/>
      <c r="I371" s="26" t="s">
        <v>473</v>
      </c>
      <c r="J371" s="35" t="s">
        <v>1723</v>
      </c>
      <c r="K371" s="37">
        <v>1324.74</v>
      </c>
      <c r="L371" s="37">
        <v>1324.74</v>
      </c>
      <c r="M371" s="15">
        <v>0</v>
      </c>
      <c r="N371" s="37">
        <v>1324.74</v>
      </c>
      <c r="O371" s="26"/>
      <c r="P371" s="26"/>
      <c r="Q371" s="26"/>
      <c r="R371" s="26"/>
      <c r="S371" s="38"/>
    </row>
    <row r="372" spans="1:19" s="51" customFormat="1" ht="22.5" x14ac:dyDescent="0.25">
      <c r="A372" s="33" t="s">
        <v>500</v>
      </c>
      <c r="B372" s="26" t="s">
        <v>3877</v>
      </c>
      <c r="C372" s="26" t="s">
        <v>912</v>
      </c>
      <c r="D372" s="26" t="s">
        <v>500</v>
      </c>
      <c r="E372" s="26"/>
      <c r="F372" s="26"/>
      <c r="G372" s="35">
        <v>42634</v>
      </c>
      <c r="H372" s="26"/>
      <c r="I372" s="26" t="s">
        <v>473</v>
      </c>
      <c r="J372" s="35" t="s">
        <v>1723</v>
      </c>
      <c r="K372" s="37">
        <v>413.32</v>
      </c>
      <c r="L372" s="37">
        <v>413.32</v>
      </c>
      <c r="M372" s="15">
        <v>0</v>
      </c>
      <c r="N372" s="37">
        <v>413.32</v>
      </c>
      <c r="O372" s="26"/>
      <c r="P372" s="26"/>
      <c r="Q372" s="26"/>
      <c r="R372" s="26"/>
      <c r="S372" s="38"/>
    </row>
    <row r="373" spans="1:19" s="51" customFormat="1" ht="22.5" x14ac:dyDescent="0.25">
      <c r="A373" s="33" t="s">
        <v>500</v>
      </c>
      <c r="B373" s="26" t="s">
        <v>3878</v>
      </c>
      <c r="C373" s="26" t="s">
        <v>912</v>
      </c>
      <c r="D373" s="26" t="s">
        <v>500</v>
      </c>
      <c r="E373" s="26"/>
      <c r="F373" s="26"/>
      <c r="G373" s="35">
        <v>42634</v>
      </c>
      <c r="H373" s="26"/>
      <c r="I373" s="26" t="s">
        <v>473</v>
      </c>
      <c r="J373" s="35" t="s">
        <v>1723</v>
      </c>
      <c r="K373" s="37">
        <v>24.69</v>
      </c>
      <c r="L373" s="37">
        <v>24.69</v>
      </c>
      <c r="M373" s="15">
        <v>0</v>
      </c>
      <c r="N373" s="37">
        <v>24.69</v>
      </c>
      <c r="O373" s="26"/>
      <c r="P373" s="26"/>
      <c r="Q373" s="26"/>
      <c r="R373" s="26"/>
      <c r="S373" s="38"/>
    </row>
    <row r="374" spans="1:19" s="51" customFormat="1" ht="22.5" x14ac:dyDescent="0.25">
      <c r="A374" s="33" t="s">
        <v>500</v>
      </c>
      <c r="B374" s="26" t="s">
        <v>3879</v>
      </c>
      <c r="C374" s="26" t="s">
        <v>912</v>
      </c>
      <c r="D374" s="26" t="s">
        <v>500</v>
      </c>
      <c r="E374" s="26"/>
      <c r="F374" s="26"/>
      <c r="G374" s="35">
        <v>42634</v>
      </c>
      <c r="H374" s="26"/>
      <c r="I374" s="26" t="s">
        <v>473</v>
      </c>
      <c r="J374" s="35" t="s">
        <v>1723</v>
      </c>
      <c r="K374" s="37">
        <v>772.24</v>
      </c>
      <c r="L374" s="37">
        <v>772.24</v>
      </c>
      <c r="M374" s="15">
        <v>0</v>
      </c>
      <c r="N374" s="37">
        <v>772.24</v>
      </c>
      <c r="O374" s="26"/>
      <c r="P374" s="26"/>
      <c r="Q374" s="26"/>
      <c r="R374" s="26"/>
      <c r="S374" s="38"/>
    </row>
    <row r="375" spans="1:19" s="51" customFormat="1" ht="22.5" x14ac:dyDescent="0.25">
      <c r="A375" s="33" t="s">
        <v>500</v>
      </c>
      <c r="B375" s="26" t="s">
        <v>3880</v>
      </c>
      <c r="C375" s="26" t="s">
        <v>912</v>
      </c>
      <c r="D375" s="26" t="s">
        <v>500</v>
      </c>
      <c r="E375" s="26"/>
      <c r="F375" s="26"/>
      <c r="G375" s="35">
        <v>42634</v>
      </c>
      <c r="H375" s="26"/>
      <c r="I375" s="26" t="s">
        <v>473</v>
      </c>
      <c r="J375" s="35" t="s">
        <v>1723</v>
      </c>
      <c r="K375" s="37">
        <v>738.15</v>
      </c>
      <c r="L375" s="37">
        <v>738.15</v>
      </c>
      <c r="M375" s="15">
        <v>0</v>
      </c>
      <c r="N375" s="37">
        <v>738.15</v>
      </c>
      <c r="O375" s="26"/>
      <c r="P375" s="26"/>
      <c r="Q375" s="26"/>
      <c r="R375" s="26"/>
      <c r="S375" s="38"/>
    </row>
    <row r="376" spans="1:19" s="51" customFormat="1" ht="22.5" x14ac:dyDescent="0.25">
      <c r="A376" s="33" t="s">
        <v>340</v>
      </c>
      <c r="B376" s="26" t="s">
        <v>3881</v>
      </c>
      <c r="C376" s="26" t="s">
        <v>912</v>
      </c>
      <c r="D376" s="26" t="s">
        <v>340</v>
      </c>
      <c r="E376" s="26"/>
      <c r="F376" s="26"/>
      <c r="G376" s="35">
        <v>42635</v>
      </c>
      <c r="H376" s="26"/>
      <c r="I376" s="26" t="s">
        <v>391</v>
      </c>
      <c r="J376" s="35" t="s">
        <v>1897</v>
      </c>
      <c r="K376" s="37">
        <v>114.95</v>
      </c>
      <c r="L376" s="37">
        <v>95</v>
      </c>
      <c r="M376" s="15">
        <v>0.20999999999999996</v>
      </c>
      <c r="N376" s="37">
        <v>114.95</v>
      </c>
      <c r="O376" s="26"/>
      <c r="P376" s="26"/>
      <c r="Q376" s="26"/>
      <c r="R376" s="26"/>
      <c r="S376" s="38"/>
    </row>
    <row r="377" spans="1:19" s="51" customFormat="1" ht="22.5" x14ac:dyDescent="0.25">
      <c r="A377" s="33" t="s">
        <v>471</v>
      </c>
      <c r="B377" s="26" t="s">
        <v>3882</v>
      </c>
      <c r="C377" s="26" t="s">
        <v>912</v>
      </c>
      <c r="D377" s="26" t="s">
        <v>471</v>
      </c>
      <c r="E377" s="26"/>
      <c r="F377" s="26"/>
      <c r="G377" s="35">
        <v>42635</v>
      </c>
      <c r="H377" s="26"/>
      <c r="I377" s="26" t="s">
        <v>1261</v>
      </c>
      <c r="J377" s="35" t="s">
        <v>1262</v>
      </c>
      <c r="K377" s="37">
        <v>42.35</v>
      </c>
      <c r="L377" s="37">
        <v>35</v>
      </c>
      <c r="M377" s="15">
        <v>0.20999999999999996</v>
      </c>
      <c r="N377" s="37">
        <v>42.35</v>
      </c>
      <c r="O377" s="26"/>
      <c r="P377" s="26"/>
      <c r="Q377" s="26"/>
      <c r="R377" s="26"/>
      <c r="S377" s="38"/>
    </row>
    <row r="378" spans="1:19" s="51" customFormat="1" ht="22.5" x14ac:dyDescent="0.25">
      <c r="A378" s="33" t="s">
        <v>471</v>
      </c>
      <c r="B378" s="26" t="s">
        <v>3883</v>
      </c>
      <c r="C378" s="26" t="s">
        <v>912</v>
      </c>
      <c r="D378" s="26" t="s">
        <v>471</v>
      </c>
      <c r="E378" s="26"/>
      <c r="F378" s="26"/>
      <c r="G378" s="35">
        <v>42635</v>
      </c>
      <c r="H378" s="26"/>
      <c r="I378" s="26" t="s">
        <v>1261</v>
      </c>
      <c r="J378" s="35" t="s">
        <v>1262</v>
      </c>
      <c r="K378" s="37">
        <v>84.7</v>
      </c>
      <c r="L378" s="37">
        <v>70</v>
      </c>
      <c r="M378" s="15">
        <v>0.20999999999999996</v>
      </c>
      <c r="N378" s="37">
        <v>84.7</v>
      </c>
      <c r="O378" s="26"/>
      <c r="P378" s="26"/>
      <c r="Q378" s="26"/>
      <c r="R378" s="26"/>
      <c r="S378" s="38"/>
    </row>
    <row r="379" spans="1:19" s="51" customFormat="1" ht="22.5" x14ac:dyDescent="0.25">
      <c r="A379" s="33" t="s">
        <v>326</v>
      </c>
      <c r="B379" s="26" t="s">
        <v>3884</v>
      </c>
      <c r="C379" s="26" t="s">
        <v>912</v>
      </c>
      <c r="D379" s="26" t="s">
        <v>326</v>
      </c>
      <c r="E379" s="26"/>
      <c r="F379" s="26"/>
      <c r="G379" s="35">
        <v>42636</v>
      </c>
      <c r="H379" s="26"/>
      <c r="I379" s="26" t="s">
        <v>1591</v>
      </c>
      <c r="J379" s="35" t="s">
        <v>1592</v>
      </c>
      <c r="K379" s="37">
        <v>6.45</v>
      </c>
      <c r="L379" s="37">
        <v>5.33</v>
      </c>
      <c r="M379" s="15">
        <v>0.21013133208255153</v>
      </c>
      <c r="N379" s="37">
        <v>6.45</v>
      </c>
      <c r="O379" s="26"/>
      <c r="P379" s="26"/>
      <c r="Q379" s="26"/>
      <c r="R379" s="26"/>
      <c r="S379" s="38"/>
    </row>
    <row r="380" spans="1:19" s="51" customFormat="1" ht="22.5" x14ac:dyDescent="0.25">
      <c r="A380" s="33" t="s">
        <v>348</v>
      </c>
      <c r="B380" s="26" t="s">
        <v>3885</v>
      </c>
      <c r="C380" s="26" t="s">
        <v>912</v>
      </c>
      <c r="D380" s="26" t="s">
        <v>348</v>
      </c>
      <c r="E380" s="26"/>
      <c r="F380" s="26"/>
      <c r="G380" s="35">
        <v>42636</v>
      </c>
      <c r="H380" s="26"/>
      <c r="I380" s="26" t="s">
        <v>350</v>
      </c>
      <c r="J380" s="35" t="s">
        <v>1053</v>
      </c>
      <c r="K380" s="37">
        <v>181.5</v>
      </c>
      <c r="L380" s="37">
        <v>150</v>
      </c>
      <c r="M380" s="15">
        <v>0.20999999999999996</v>
      </c>
      <c r="N380" s="37">
        <v>181.5</v>
      </c>
      <c r="O380" s="26"/>
      <c r="P380" s="26"/>
      <c r="Q380" s="26"/>
      <c r="R380" s="26"/>
      <c r="S380" s="38"/>
    </row>
    <row r="381" spans="1:19" s="51" customFormat="1" ht="22.5" x14ac:dyDescent="0.25">
      <c r="A381" s="33" t="s">
        <v>553</v>
      </c>
      <c r="B381" s="26" t="s">
        <v>3886</v>
      </c>
      <c r="C381" s="26" t="s">
        <v>912</v>
      </c>
      <c r="D381" s="26" t="s">
        <v>553</v>
      </c>
      <c r="E381" s="26"/>
      <c r="F381" s="26"/>
      <c r="G381" s="35">
        <v>42639</v>
      </c>
      <c r="H381" s="26"/>
      <c r="I381" s="26" t="s">
        <v>611</v>
      </c>
      <c r="J381" s="35" t="s">
        <v>1885</v>
      </c>
      <c r="K381" s="37">
        <v>150</v>
      </c>
      <c r="L381" s="37">
        <v>150</v>
      </c>
      <c r="M381" s="15">
        <v>0</v>
      </c>
      <c r="N381" s="37">
        <v>150</v>
      </c>
      <c r="O381" s="26"/>
      <c r="P381" s="26"/>
      <c r="Q381" s="26"/>
      <c r="R381" s="26"/>
      <c r="S381" s="38"/>
    </row>
    <row r="382" spans="1:19" s="51" customFormat="1" ht="22.5" x14ac:dyDescent="0.25">
      <c r="A382" s="33" t="s">
        <v>326</v>
      </c>
      <c r="B382" s="26" t="s">
        <v>3887</v>
      </c>
      <c r="C382" s="26" t="s">
        <v>912</v>
      </c>
      <c r="D382" s="26" t="s">
        <v>326</v>
      </c>
      <c r="E382" s="26"/>
      <c r="F382" s="26"/>
      <c r="G382" s="35">
        <v>42639</v>
      </c>
      <c r="H382" s="26"/>
      <c r="I382" s="26" t="s">
        <v>1591</v>
      </c>
      <c r="J382" s="35" t="s">
        <v>1592</v>
      </c>
      <c r="K382" s="37">
        <v>7.47</v>
      </c>
      <c r="L382" s="37">
        <v>6.17</v>
      </c>
      <c r="M382" s="15">
        <v>0.21069692058346834</v>
      </c>
      <c r="N382" s="37">
        <v>7.47</v>
      </c>
      <c r="O382" s="26"/>
      <c r="P382" s="26"/>
      <c r="Q382" s="26"/>
      <c r="R382" s="26"/>
      <c r="S382" s="38"/>
    </row>
    <row r="383" spans="1:19" s="51" customFormat="1" ht="22.5" x14ac:dyDescent="0.25">
      <c r="A383" s="33" t="s">
        <v>471</v>
      </c>
      <c r="B383" s="26" t="s">
        <v>3888</v>
      </c>
      <c r="C383" s="26" t="s">
        <v>912</v>
      </c>
      <c r="D383" s="26" t="s">
        <v>471</v>
      </c>
      <c r="E383" s="26"/>
      <c r="F383" s="26"/>
      <c r="G383" s="35">
        <v>42640</v>
      </c>
      <c r="H383" s="26"/>
      <c r="I383" s="26" t="s">
        <v>1561</v>
      </c>
      <c r="J383" s="35" t="s">
        <v>1562</v>
      </c>
      <c r="K383" s="37">
        <v>2646.88</v>
      </c>
      <c r="L383" s="37">
        <v>2187.5</v>
      </c>
      <c r="M383" s="15">
        <v>0.21000228571428581</v>
      </c>
      <c r="N383" s="37">
        <v>2646.88</v>
      </c>
      <c r="O383" s="26"/>
      <c r="P383" s="26"/>
      <c r="Q383" s="26"/>
      <c r="R383" s="26"/>
      <c r="S383" s="38"/>
    </row>
    <row r="384" spans="1:19" s="51" customFormat="1" ht="22.5" x14ac:dyDescent="0.25">
      <c r="A384" s="33" t="s">
        <v>402</v>
      </c>
      <c r="B384" s="26" t="s">
        <v>1410</v>
      </c>
      <c r="C384" s="26" t="s">
        <v>912</v>
      </c>
      <c r="D384" s="26" t="s">
        <v>402</v>
      </c>
      <c r="E384" s="26"/>
      <c r="F384" s="26"/>
      <c r="G384" s="35">
        <v>42641</v>
      </c>
      <c r="H384" s="26"/>
      <c r="I384" s="26" t="s">
        <v>1411</v>
      </c>
      <c r="J384" s="35" t="s">
        <v>1412</v>
      </c>
      <c r="K384" s="37">
        <v>3184.5</v>
      </c>
      <c r="L384" s="37">
        <v>3184.5</v>
      </c>
      <c r="M384" s="15">
        <v>0</v>
      </c>
      <c r="N384" s="37">
        <v>3184.5</v>
      </c>
      <c r="O384" s="26"/>
      <c r="P384" s="26"/>
      <c r="Q384" s="26"/>
      <c r="R384" s="26"/>
      <c r="S384" s="38"/>
    </row>
    <row r="385" spans="1:19" s="51" customFormat="1" ht="22.5" x14ac:dyDescent="0.25">
      <c r="A385" s="33" t="s">
        <v>336</v>
      </c>
      <c r="B385" s="26" t="s">
        <v>3889</v>
      </c>
      <c r="C385" s="26" t="s">
        <v>912</v>
      </c>
      <c r="D385" s="26" t="s">
        <v>336</v>
      </c>
      <c r="E385" s="26"/>
      <c r="F385" s="26"/>
      <c r="G385" s="35">
        <v>42641</v>
      </c>
      <c r="H385" s="26"/>
      <c r="I385" s="26" t="s">
        <v>338</v>
      </c>
      <c r="J385" s="35" t="s">
        <v>922</v>
      </c>
      <c r="K385" s="37">
        <v>122.13</v>
      </c>
      <c r="L385" s="37">
        <v>100.93</v>
      </c>
      <c r="M385" s="15">
        <v>0.21004656692757351</v>
      </c>
      <c r="N385" s="37">
        <v>122.13</v>
      </c>
      <c r="O385" s="26"/>
      <c r="P385" s="26"/>
      <c r="Q385" s="26"/>
      <c r="R385" s="26"/>
      <c r="S385" s="38"/>
    </row>
    <row r="386" spans="1:19" s="51" customFormat="1" ht="22.5" x14ac:dyDescent="0.25">
      <c r="A386" s="33" t="s">
        <v>355</v>
      </c>
      <c r="B386" s="26" t="s">
        <v>3890</v>
      </c>
      <c r="C386" s="26" t="s">
        <v>912</v>
      </c>
      <c r="D386" s="26" t="s">
        <v>355</v>
      </c>
      <c r="E386" s="26"/>
      <c r="F386" s="26"/>
      <c r="G386" s="35">
        <v>42642</v>
      </c>
      <c r="H386" s="26"/>
      <c r="I386" s="26" t="s">
        <v>580</v>
      </c>
      <c r="J386" s="35" t="s">
        <v>3528</v>
      </c>
      <c r="K386" s="37">
        <v>76</v>
      </c>
      <c r="L386" s="37">
        <v>62.81</v>
      </c>
      <c r="M386" s="15">
        <v>0.20999840789683177</v>
      </c>
      <c r="N386" s="37">
        <v>76</v>
      </c>
      <c r="O386" s="26"/>
      <c r="P386" s="26"/>
      <c r="Q386" s="26"/>
      <c r="R386" s="26"/>
      <c r="S386" s="38"/>
    </row>
    <row r="387" spans="1:19" s="51" customFormat="1" ht="22.5" x14ac:dyDescent="0.25">
      <c r="A387" s="33" t="s">
        <v>348</v>
      </c>
      <c r="B387" s="26" t="s">
        <v>1720</v>
      </c>
      <c r="C387" s="26" t="s">
        <v>912</v>
      </c>
      <c r="D387" s="26" t="s">
        <v>340</v>
      </c>
      <c r="E387" s="26"/>
      <c r="F387" s="26"/>
      <c r="G387" s="35">
        <v>42643</v>
      </c>
      <c r="H387" s="26"/>
      <c r="I387" s="26" t="s">
        <v>576</v>
      </c>
      <c r="J387" s="35" t="s">
        <v>1719</v>
      </c>
      <c r="K387" s="37">
        <v>216.37</v>
      </c>
      <c r="L387" s="37">
        <v>178.82</v>
      </c>
      <c r="M387" s="15">
        <v>0.20998769712560117</v>
      </c>
      <c r="N387" s="37">
        <v>216.37</v>
      </c>
      <c r="O387" s="26"/>
      <c r="P387" s="26"/>
      <c r="Q387" s="26"/>
      <c r="R387" s="26"/>
      <c r="S387" s="38"/>
    </row>
    <row r="388" spans="1:19" s="51" customFormat="1" ht="22.5" x14ac:dyDescent="0.25">
      <c r="A388" s="33" t="s">
        <v>336</v>
      </c>
      <c r="B388" s="26" t="s">
        <v>3891</v>
      </c>
      <c r="C388" s="26" t="s">
        <v>912</v>
      </c>
      <c r="D388" s="26" t="s">
        <v>336</v>
      </c>
      <c r="E388" s="26"/>
      <c r="F388" s="26"/>
      <c r="G388" s="35">
        <v>42643</v>
      </c>
      <c r="H388" s="26"/>
      <c r="I388" s="26" t="s">
        <v>338</v>
      </c>
      <c r="J388" s="35" t="s">
        <v>922</v>
      </c>
      <c r="K388" s="37">
        <v>602.98</v>
      </c>
      <c r="L388" s="37">
        <v>498.33</v>
      </c>
      <c r="M388" s="15">
        <v>0.21000140469167028</v>
      </c>
      <c r="N388" s="37">
        <v>602.98</v>
      </c>
      <c r="O388" s="26"/>
      <c r="P388" s="26"/>
      <c r="Q388" s="26"/>
      <c r="R388" s="26"/>
      <c r="S388" s="38"/>
    </row>
    <row r="389" spans="1:19" s="51" customFormat="1" ht="22.5" x14ac:dyDescent="0.25">
      <c r="A389" s="33" t="s">
        <v>336</v>
      </c>
      <c r="B389" s="26" t="s">
        <v>3892</v>
      </c>
      <c r="C389" s="26" t="s">
        <v>912</v>
      </c>
      <c r="D389" s="26" t="s">
        <v>336</v>
      </c>
      <c r="E389" s="26"/>
      <c r="F389" s="26"/>
      <c r="G389" s="35">
        <v>42643</v>
      </c>
      <c r="H389" s="26"/>
      <c r="I389" s="26" t="s">
        <v>338</v>
      </c>
      <c r="J389" s="35" t="s">
        <v>922</v>
      </c>
      <c r="K389" s="37">
        <v>148.5</v>
      </c>
      <c r="L389" s="37">
        <v>122.73</v>
      </c>
      <c r="M389" s="15">
        <v>0.20997311170862876</v>
      </c>
      <c r="N389" s="37">
        <v>148.5</v>
      </c>
      <c r="O389" s="26"/>
      <c r="P389" s="26"/>
      <c r="Q389" s="26"/>
      <c r="R389" s="26"/>
      <c r="S389" s="38"/>
    </row>
    <row r="390" spans="1:19" s="51" customFormat="1" ht="22.5" x14ac:dyDescent="0.25">
      <c r="A390" s="33" t="s">
        <v>326</v>
      </c>
      <c r="B390" s="26" t="s">
        <v>3893</v>
      </c>
      <c r="C390" s="26" t="s">
        <v>912</v>
      </c>
      <c r="D390" s="26" t="s">
        <v>326</v>
      </c>
      <c r="E390" s="26"/>
      <c r="F390" s="26"/>
      <c r="G390" s="35">
        <v>42643</v>
      </c>
      <c r="H390" s="26"/>
      <c r="I390" s="26" t="s">
        <v>871</v>
      </c>
      <c r="J390" s="35" t="s">
        <v>924</v>
      </c>
      <c r="K390" s="37">
        <v>815.2</v>
      </c>
      <c r="L390" s="37">
        <v>673.72</v>
      </c>
      <c r="M390" s="15">
        <v>0.20999821884462389</v>
      </c>
      <c r="N390" s="37">
        <v>815.2</v>
      </c>
      <c r="O390" s="26"/>
      <c r="P390" s="26"/>
      <c r="Q390" s="26"/>
      <c r="R390" s="26"/>
      <c r="S390" s="38"/>
    </row>
    <row r="391" spans="1:19" s="51" customFormat="1" ht="22.5" x14ac:dyDescent="0.25">
      <c r="A391" s="33" t="s">
        <v>428</v>
      </c>
      <c r="B391" s="26" t="s">
        <v>3894</v>
      </c>
      <c r="C391" s="26" t="s">
        <v>912</v>
      </c>
      <c r="D391" s="26" t="s">
        <v>428</v>
      </c>
      <c r="E391" s="26"/>
      <c r="F391" s="26"/>
      <c r="G391" s="35">
        <v>42643</v>
      </c>
      <c r="H391" s="26"/>
      <c r="I391" s="26" t="s">
        <v>430</v>
      </c>
      <c r="J391" s="35" t="s">
        <v>1264</v>
      </c>
      <c r="K391" s="37">
        <v>2438</v>
      </c>
      <c r="L391" s="37">
        <v>2317.5100000000002</v>
      </c>
      <c r="M391" s="15" t="s">
        <v>1698</v>
      </c>
      <c r="N391" s="37">
        <v>2438</v>
      </c>
      <c r="O391" s="26"/>
      <c r="P391" s="26"/>
      <c r="Q391" s="26"/>
      <c r="R391" s="26"/>
      <c r="S391" s="3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1"/>
  <sheetViews>
    <sheetView topLeftCell="A252" zoomScaleNormal="100" workbookViewId="0">
      <selection activeCell="D270" sqref="D270"/>
    </sheetView>
  </sheetViews>
  <sheetFormatPr baseColWidth="10" defaultColWidth="11.42578125" defaultRowHeight="15" x14ac:dyDescent="0.25"/>
  <cols>
    <col min="1" max="1" width="36.28515625" style="53" customWidth="1"/>
    <col min="2" max="2" width="14.140625" style="54" customWidth="1"/>
    <col min="3" max="3" width="9.42578125" style="54" bestFit="1" customWidth="1"/>
    <col min="4" max="4" width="9.5703125" style="54" bestFit="1" customWidth="1"/>
    <col min="5" max="6" width="11.42578125" style="54"/>
    <col min="7" max="7" width="11.140625" style="54" bestFit="1" customWidth="1"/>
    <col min="8" max="8" width="9.7109375" style="54" customWidth="1"/>
    <col min="9" max="9" width="12.28515625" style="54" customWidth="1"/>
    <col min="10" max="10" width="24" style="54" customWidth="1"/>
    <col min="11" max="11" width="9.5703125" style="55" bestFit="1" customWidth="1"/>
    <col min="12" max="12" width="11.140625" style="55" bestFit="1" customWidth="1"/>
    <col min="13" max="13" width="11.140625" style="56" bestFit="1" customWidth="1"/>
    <col min="14" max="14" width="11.42578125" style="55"/>
    <col min="15" max="15" width="12" style="57" customWidth="1"/>
    <col min="16" max="16" width="11.42578125" style="57"/>
    <col min="17" max="17" width="13.28515625" style="57" customWidth="1"/>
    <col min="18" max="16384" width="11.42578125" style="57"/>
  </cols>
  <sheetData>
    <row r="1" spans="1:19" s="50" customFormat="1" ht="45" x14ac:dyDescent="0.25">
      <c r="A1" s="11" t="s">
        <v>16</v>
      </c>
      <c r="B1" s="11" t="s">
        <v>2</v>
      </c>
      <c r="C1" s="11" t="s">
        <v>10</v>
      </c>
      <c r="D1" s="11" t="s">
        <v>17</v>
      </c>
      <c r="E1" s="11" t="s">
        <v>11</v>
      </c>
      <c r="F1" s="11" t="s">
        <v>12</v>
      </c>
      <c r="G1" s="11" t="s">
        <v>1</v>
      </c>
      <c r="H1" s="11" t="s">
        <v>9</v>
      </c>
      <c r="I1" s="11" t="s">
        <v>13</v>
      </c>
      <c r="J1" s="11" t="s">
        <v>0</v>
      </c>
      <c r="K1" s="12" t="s">
        <v>3</v>
      </c>
      <c r="L1" s="12" t="s">
        <v>4</v>
      </c>
      <c r="M1" s="13" t="s">
        <v>14</v>
      </c>
      <c r="N1" s="12" t="s">
        <v>15</v>
      </c>
      <c r="O1" s="11" t="s">
        <v>5</v>
      </c>
      <c r="P1" s="11" t="s">
        <v>6</v>
      </c>
      <c r="Q1" s="11" t="s">
        <v>213</v>
      </c>
      <c r="R1" s="11" t="s">
        <v>7</v>
      </c>
      <c r="S1" s="11" t="s">
        <v>8</v>
      </c>
    </row>
    <row r="2" spans="1:19" s="51" customFormat="1" ht="33.75" customHeight="1" x14ac:dyDescent="0.25">
      <c r="A2" s="33" t="s">
        <v>616</v>
      </c>
      <c r="B2" s="26" t="s">
        <v>617</v>
      </c>
      <c r="C2" s="26" t="s">
        <v>251</v>
      </c>
      <c r="D2" s="26" t="s">
        <v>21</v>
      </c>
      <c r="E2" s="26"/>
      <c r="F2" s="26">
        <v>1</v>
      </c>
      <c r="G2" s="35">
        <v>42466</v>
      </c>
      <c r="H2" s="26">
        <v>4</v>
      </c>
      <c r="I2" s="26" t="s">
        <v>618</v>
      </c>
      <c r="J2" s="36" t="s">
        <v>619</v>
      </c>
      <c r="K2" s="37">
        <v>7500</v>
      </c>
      <c r="L2" s="37">
        <v>4733.21</v>
      </c>
      <c r="M2" s="15">
        <v>0.21</v>
      </c>
      <c r="N2" s="37">
        <v>5727.18</v>
      </c>
      <c r="O2" s="26" t="s">
        <v>20</v>
      </c>
      <c r="P2" s="26"/>
      <c r="Q2" s="26"/>
      <c r="R2" s="26"/>
      <c r="S2" s="38"/>
    </row>
    <row r="3" spans="1:19" s="51" customFormat="1" ht="33.75" customHeight="1" x14ac:dyDescent="0.25">
      <c r="A3" s="33" t="s">
        <v>620</v>
      </c>
      <c r="B3" s="26" t="s">
        <v>621</v>
      </c>
      <c r="C3" s="26" t="s">
        <v>251</v>
      </c>
      <c r="D3" s="26" t="s">
        <v>622</v>
      </c>
      <c r="E3" s="26"/>
      <c r="F3" s="26">
        <v>1</v>
      </c>
      <c r="G3" s="35">
        <v>42466</v>
      </c>
      <c r="H3" s="26">
        <v>3</v>
      </c>
      <c r="I3" s="26" t="s">
        <v>78</v>
      </c>
      <c r="J3" s="36" t="s">
        <v>79</v>
      </c>
      <c r="K3" s="37">
        <v>2000</v>
      </c>
      <c r="L3" s="37">
        <v>1492</v>
      </c>
      <c r="M3" s="15">
        <v>0.21</v>
      </c>
      <c r="N3" s="37">
        <v>1805.32</v>
      </c>
      <c r="O3" s="26" t="s">
        <v>20</v>
      </c>
      <c r="P3" s="26"/>
      <c r="Q3" s="26"/>
      <c r="R3" s="26"/>
      <c r="S3" s="38"/>
    </row>
    <row r="4" spans="1:19" s="51" customFormat="1" ht="45" x14ac:dyDescent="0.25">
      <c r="A4" s="33" t="s">
        <v>623</v>
      </c>
      <c r="B4" s="26" t="s">
        <v>624</v>
      </c>
      <c r="C4" s="26" t="s">
        <v>297</v>
      </c>
      <c r="D4" s="26" t="s">
        <v>21</v>
      </c>
      <c r="E4" s="26">
        <v>15</v>
      </c>
      <c r="F4" s="26"/>
      <c r="G4" s="35">
        <v>42465</v>
      </c>
      <c r="H4" s="26">
        <v>3</v>
      </c>
      <c r="I4" s="26" t="s">
        <v>625</v>
      </c>
      <c r="J4" s="36" t="s">
        <v>626</v>
      </c>
      <c r="K4" s="37">
        <v>3500</v>
      </c>
      <c r="L4" s="37">
        <v>2790</v>
      </c>
      <c r="M4" s="15">
        <v>0.21</v>
      </c>
      <c r="N4" s="37">
        <v>3375.9</v>
      </c>
      <c r="O4" s="26" t="s">
        <v>20</v>
      </c>
      <c r="P4" s="26"/>
      <c r="Q4" s="26"/>
      <c r="R4" s="26"/>
      <c r="S4" s="38"/>
    </row>
    <row r="5" spans="1:19" s="51" customFormat="1" ht="33.75" x14ac:dyDescent="0.25">
      <c r="A5" s="33" t="s">
        <v>627</v>
      </c>
      <c r="B5" s="26" t="s">
        <v>628</v>
      </c>
      <c r="C5" s="26" t="s">
        <v>251</v>
      </c>
      <c r="D5" s="26" t="s">
        <v>21</v>
      </c>
      <c r="E5" s="26"/>
      <c r="F5" s="26">
        <v>5</v>
      </c>
      <c r="G5" s="35">
        <v>42471</v>
      </c>
      <c r="H5" s="26">
        <v>3</v>
      </c>
      <c r="I5" s="26" t="s">
        <v>18</v>
      </c>
      <c r="J5" s="36" t="s">
        <v>629</v>
      </c>
      <c r="K5" s="37">
        <v>8800</v>
      </c>
      <c r="L5" s="37">
        <v>8360</v>
      </c>
      <c r="M5" s="15">
        <v>0.21</v>
      </c>
      <c r="N5" s="37">
        <v>10115.6</v>
      </c>
      <c r="O5" s="26" t="s">
        <v>20</v>
      </c>
      <c r="P5" s="26"/>
      <c r="Q5" s="26"/>
      <c r="R5" s="26"/>
      <c r="S5" s="38"/>
    </row>
    <row r="6" spans="1:19" s="51" customFormat="1" ht="33.75" x14ac:dyDescent="0.25">
      <c r="A6" s="33" t="s">
        <v>630</v>
      </c>
      <c r="B6" s="26" t="s">
        <v>631</v>
      </c>
      <c r="C6" s="26" t="s">
        <v>297</v>
      </c>
      <c r="D6" s="26" t="s">
        <v>21</v>
      </c>
      <c r="E6" s="26"/>
      <c r="F6" s="26">
        <v>1</v>
      </c>
      <c r="G6" s="35">
        <v>42471</v>
      </c>
      <c r="H6" s="26">
        <v>1</v>
      </c>
      <c r="I6" s="26" t="s">
        <v>187</v>
      </c>
      <c r="J6" s="36" t="s">
        <v>632</v>
      </c>
      <c r="K6" s="37">
        <v>3500</v>
      </c>
      <c r="L6" s="37">
        <v>2978.5</v>
      </c>
      <c r="M6" s="15">
        <v>0.21</v>
      </c>
      <c r="N6" s="37">
        <v>3603.98</v>
      </c>
      <c r="O6" s="26" t="s">
        <v>20</v>
      </c>
      <c r="P6" s="26"/>
      <c r="Q6" s="26"/>
      <c r="R6" s="26"/>
      <c r="S6" s="38"/>
    </row>
    <row r="7" spans="1:19" s="51" customFormat="1" ht="33.75" customHeight="1" x14ac:dyDescent="0.25">
      <c r="A7" s="33" t="s">
        <v>633</v>
      </c>
      <c r="B7" s="26" t="s">
        <v>634</v>
      </c>
      <c r="C7" s="26" t="s">
        <v>251</v>
      </c>
      <c r="D7" s="26" t="s">
        <v>21</v>
      </c>
      <c r="E7" s="26"/>
      <c r="F7" s="26">
        <v>1</v>
      </c>
      <c r="G7" s="35">
        <v>42478</v>
      </c>
      <c r="H7" s="26">
        <v>5</v>
      </c>
      <c r="I7" s="26" t="s">
        <v>252</v>
      </c>
      <c r="J7" s="26" t="s">
        <v>635</v>
      </c>
      <c r="K7" s="37">
        <v>8000</v>
      </c>
      <c r="L7" s="37">
        <v>5664.97</v>
      </c>
      <c r="M7" s="15">
        <v>0.21</v>
      </c>
      <c r="N7" s="37">
        <v>6854.61</v>
      </c>
      <c r="O7" s="26" t="s">
        <v>20</v>
      </c>
      <c r="P7" s="26"/>
      <c r="Q7" s="26"/>
      <c r="R7" s="26"/>
      <c r="S7" s="38"/>
    </row>
    <row r="8" spans="1:19" s="51" customFormat="1" ht="33.75" customHeight="1" x14ac:dyDescent="0.25">
      <c r="A8" s="33" t="s">
        <v>636</v>
      </c>
      <c r="B8" s="26" t="s">
        <v>637</v>
      </c>
      <c r="C8" s="26" t="s">
        <v>251</v>
      </c>
      <c r="D8" s="26" t="s">
        <v>622</v>
      </c>
      <c r="E8" s="26"/>
      <c r="F8" s="26">
        <v>1</v>
      </c>
      <c r="G8" s="35">
        <v>42478</v>
      </c>
      <c r="H8" s="26">
        <v>3</v>
      </c>
      <c r="I8" s="26" t="s">
        <v>277</v>
      </c>
      <c r="J8" s="26" t="s">
        <v>638</v>
      </c>
      <c r="K8" s="37">
        <v>2975.21</v>
      </c>
      <c r="L8" s="37">
        <v>2834</v>
      </c>
      <c r="M8" s="15">
        <v>0.21</v>
      </c>
      <c r="N8" s="37">
        <v>3429.14</v>
      </c>
      <c r="O8" s="26" t="s">
        <v>20</v>
      </c>
      <c r="P8" s="26"/>
      <c r="Q8" s="26"/>
      <c r="R8" s="26"/>
      <c r="S8" s="38"/>
    </row>
    <row r="9" spans="1:19" s="51" customFormat="1" ht="33.75" customHeight="1" x14ac:dyDescent="0.25">
      <c r="A9" s="33" t="s">
        <v>639</v>
      </c>
      <c r="B9" s="26" t="s">
        <v>640</v>
      </c>
      <c r="C9" s="26"/>
      <c r="D9" s="26" t="s">
        <v>21</v>
      </c>
      <c r="E9" s="26"/>
      <c r="F9" s="26">
        <v>12</v>
      </c>
      <c r="G9" s="35">
        <v>42514</v>
      </c>
      <c r="H9" s="26">
        <v>3</v>
      </c>
      <c r="I9" s="26" t="s">
        <v>641</v>
      </c>
      <c r="J9" s="26" t="s">
        <v>642</v>
      </c>
      <c r="K9" s="37">
        <v>17600</v>
      </c>
      <c r="L9" s="37">
        <v>10400</v>
      </c>
      <c r="M9" s="15">
        <v>0.21</v>
      </c>
      <c r="N9" s="37">
        <v>12584</v>
      </c>
      <c r="O9" s="26" t="s">
        <v>20</v>
      </c>
      <c r="P9" s="26"/>
      <c r="Q9" s="26"/>
      <c r="R9" s="26"/>
      <c r="S9" s="38"/>
    </row>
    <row r="10" spans="1:19" s="51" customFormat="1" ht="33.75" customHeight="1" x14ac:dyDescent="0.25">
      <c r="A10" s="33" t="s">
        <v>643</v>
      </c>
      <c r="B10" s="26" t="s">
        <v>644</v>
      </c>
      <c r="C10" s="26" t="s">
        <v>293</v>
      </c>
      <c r="D10" s="26" t="s">
        <v>622</v>
      </c>
      <c r="E10" s="26"/>
      <c r="F10" s="26">
        <v>1</v>
      </c>
      <c r="G10" s="35">
        <v>42506</v>
      </c>
      <c r="H10" s="26">
        <v>3</v>
      </c>
      <c r="I10" s="26" t="s">
        <v>645</v>
      </c>
      <c r="J10" s="35" t="s">
        <v>646</v>
      </c>
      <c r="K10" s="37">
        <v>15908.7</v>
      </c>
      <c r="L10" s="37">
        <v>14634</v>
      </c>
      <c r="M10" s="15">
        <v>0.21</v>
      </c>
      <c r="N10" s="37">
        <v>17707</v>
      </c>
      <c r="O10" s="26" t="s">
        <v>20</v>
      </c>
      <c r="P10" s="26"/>
      <c r="Q10" s="26"/>
      <c r="R10" s="26"/>
      <c r="S10" s="38"/>
    </row>
    <row r="11" spans="1:19" s="51" customFormat="1" ht="33.75" x14ac:dyDescent="0.25">
      <c r="A11" s="33" t="s">
        <v>647</v>
      </c>
      <c r="B11" s="26" t="s">
        <v>648</v>
      </c>
      <c r="C11" s="26" t="s">
        <v>251</v>
      </c>
      <c r="D11" s="26" t="s">
        <v>622</v>
      </c>
      <c r="E11" s="26"/>
      <c r="F11" s="26">
        <v>1</v>
      </c>
      <c r="G11" s="35">
        <v>42478</v>
      </c>
      <c r="H11" s="26">
        <v>3</v>
      </c>
      <c r="I11" s="26" t="s">
        <v>649</v>
      </c>
      <c r="J11" s="26" t="s">
        <v>650</v>
      </c>
      <c r="K11" s="37">
        <v>13109.98</v>
      </c>
      <c r="L11" s="37">
        <v>9957.6</v>
      </c>
      <c r="M11" s="15">
        <v>0.21</v>
      </c>
      <c r="N11" s="37">
        <v>12486.69</v>
      </c>
      <c r="O11" s="26" t="s">
        <v>20</v>
      </c>
      <c r="P11" s="26"/>
      <c r="Q11" s="26"/>
      <c r="R11" s="26"/>
      <c r="S11" s="38"/>
    </row>
    <row r="12" spans="1:19" s="51" customFormat="1" ht="33.75" x14ac:dyDescent="0.25">
      <c r="A12" s="33" t="s">
        <v>651</v>
      </c>
      <c r="B12" s="26" t="s">
        <v>652</v>
      </c>
      <c r="C12" s="26" t="s">
        <v>251</v>
      </c>
      <c r="D12" s="26" t="s">
        <v>21</v>
      </c>
      <c r="E12" s="26"/>
      <c r="F12" s="26">
        <v>1</v>
      </c>
      <c r="G12" s="35">
        <v>42531</v>
      </c>
      <c r="H12" s="26">
        <v>4</v>
      </c>
      <c r="I12" s="26" t="s">
        <v>653</v>
      </c>
      <c r="J12" s="26" t="s">
        <v>654</v>
      </c>
      <c r="K12" s="37">
        <v>18000</v>
      </c>
      <c r="L12" s="37">
        <v>17464</v>
      </c>
      <c r="M12" s="15">
        <v>0.21</v>
      </c>
      <c r="N12" s="37">
        <v>21131.544000000002</v>
      </c>
      <c r="O12" s="26" t="s">
        <v>20</v>
      </c>
      <c r="P12" s="26"/>
      <c r="Q12" s="26"/>
      <c r="R12" s="26"/>
      <c r="S12" s="38"/>
    </row>
    <row r="13" spans="1:19" s="51" customFormat="1" ht="33.75" x14ac:dyDescent="0.25">
      <c r="A13" s="33" t="s">
        <v>655</v>
      </c>
      <c r="B13" s="26" t="s">
        <v>656</v>
      </c>
      <c r="C13" s="26"/>
      <c r="D13" s="26" t="s">
        <v>21</v>
      </c>
      <c r="E13" s="26"/>
      <c r="F13" s="26">
        <v>2</v>
      </c>
      <c r="G13" s="35">
        <v>42482</v>
      </c>
      <c r="H13" s="26">
        <v>3</v>
      </c>
      <c r="I13" s="26" t="s">
        <v>657</v>
      </c>
      <c r="J13" s="26" t="s">
        <v>658</v>
      </c>
      <c r="K13" s="37">
        <v>4700</v>
      </c>
      <c r="L13" s="37">
        <v>4400</v>
      </c>
      <c r="M13" s="15">
        <v>0.21</v>
      </c>
      <c r="N13" s="37">
        <v>5324</v>
      </c>
      <c r="O13" s="26" t="s">
        <v>20</v>
      </c>
      <c r="P13" s="26"/>
      <c r="Q13" s="26"/>
      <c r="R13" s="26"/>
      <c r="S13" s="38"/>
    </row>
    <row r="14" spans="1:19" s="51" customFormat="1" ht="33.75" x14ac:dyDescent="0.25">
      <c r="A14" s="33" t="s">
        <v>659</v>
      </c>
      <c r="B14" s="26" t="s">
        <v>660</v>
      </c>
      <c r="C14" s="26" t="s">
        <v>251</v>
      </c>
      <c r="D14" s="26" t="s">
        <v>21</v>
      </c>
      <c r="E14" s="26">
        <v>5</v>
      </c>
      <c r="F14" s="26"/>
      <c r="G14" s="35">
        <v>42486</v>
      </c>
      <c r="H14" s="26">
        <v>3</v>
      </c>
      <c r="I14" s="26" t="s">
        <v>661</v>
      </c>
      <c r="J14" s="26" t="s">
        <v>662</v>
      </c>
      <c r="K14" s="37">
        <v>5206.25</v>
      </c>
      <c r="L14" s="37">
        <v>4375</v>
      </c>
      <c r="M14" s="15">
        <v>0.21</v>
      </c>
      <c r="N14" s="37">
        <v>5293.75</v>
      </c>
      <c r="O14" s="26" t="s">
        <v>20</v>
      </c>
      <c r="P14" s="26"/>
      <c r="Q14" s="26"/>
      <c r="R14" s="26"/>
      <c r="S14" s="38"/>
    </row>
    <row r="15" spans="1:19" s="51" customFormat="1" ht="33.75" x14ac:dyDescent="0.25">
      <c r="A15" s="33" t="s">
        <v>663</v>
      </c>
      <c r="B15" s="26" t="s">
        <v>664</v>
      </c>
      <c r="C15" s="26"/>
      <c r="D15" s="26" t="s">
        <v>21</v>
      </c>
      <c r="E15" s="26"/>
      <c r="F15" s="26">
        <v>9</v>
      </c>
      <c r="G15" s="35">
        <v>42493</v>
      </c>
      <c r="H15" s="41">
        <v>1</v>
      </c>
      <c r="I15" s="41" t="s">
        <v>665</v>
      </c>
      <c r="J15" s="26" t="s">
        <v>666</v>
      </c>
      <c r="K15" s="37">
        <v>18000</v>
      </c>
      <c r="L15" s="37">
        <v>18000</v>
      </c>
      <c r="M15" s="15">
        <v>0.21</v>
      </c>
      <c r="N15" s="37">
        <v>21780</v>
      </c>
      <c r="O15" s="26" t="s">
        <v>20</v>
      </c>
      <c r="P15" s="26"/>
      <c r="Q15" s="26"/>
      <c r="R15" s="26"/>
      <c r="S15" s="38"/>
    </row>
    <row r="16" spans="1:19" s="51" customFormat="1" ht="33.75" x14ac:dyDescent="0.25">
      <c r="A16" s="33" t="s">
        <v>667</v>
      </c>
      <c r="B16" s="26" t="s">
        <v>668</v>
      </c>
      <c r="C16" s="26"/>
      <c r="D16" s="26" t="s">
        <v>21</v>
      </c>
      <c r="E16" s="26"/>
      <c r="F16" s="26">
        <v>9</v>
      </c>
      <c r="G16" s="35">
        <v>42492</v>
      </c>
      <c r="H16" s="26">
        <v>1</v>
      </c>
      <c r="I16" s="26" t="s">
        <v>669</v>
      </c>
      <c r="J16" s="35" t="s">
        <v>670</v>
      </c>
      <c r="K16" s="37">
        <v>18000</v>
      </c>
      <c r="L16" s="37">
        <v>18000</v>
      </c>
      <c r="M16" s="15">
        <v>0.21</v>
      </c>
      <c r="N16" s="37">
        <v>21780</v>
      </c>
      <c r="O16" s="26" t="s">
        <v>20</v>
      </c>
      <c r="P16" s="26"/>
      <c r="Q16" s="26"/>
      <c r="R16" s="26"/>
      <c r="S16" s="38"/>
    </row>
    <row r="17" spans="1:19" s="51" customFormat="1" ht="33.75" x14ac:dyDescent="0.25">
      <c r="A17" s="33" t="s">
        <v>671</v>
      </c>
      <c r="B17" s="26" t="s">
        <v>672</v>
      </c>
      <c r="C17" s="26"/>
      <c r="D17" s="26" t="s">
        <v>21</v>
      </c>
      <c r="E17" s="26"/>
      <c r="F17" s="26">
        <v>12</v>
      </c>
      <c r="G17" s="35">
        <v>42461</v>
      </c>
      <c r="H17" s="26">
        <v>1</v>
      </c>
      <c r="I17" s="26" t="s">
        <v>135</v>
      </c>
      <c r="J17" s="35" t="s">
        <v>136</v>
      </c>
      <c r="K17" s="37">
        <v>18000</v>
      </c>
      <c r="L17" s="37">
        <v>18000</v>
      </c>
      <c r="M17" s="15">
        <v>0.21</v>
      </c>
      <c r="N17" s="37">
        <v>21780</v>
      </c>
      <c r="O17" s="26" t="s">
        <v>20</v>
      </c>
      <c r="P17" s="26"/>
      <c r="Q17" s="26"/>
      <c r="R17" s="26"/>
      <c r="S17" s="38"/>
    </row>
    <row r="18" spans="1:19" s="51" customFormat="1" ht="33.75" x14ac:dyDescent="0.25">
      <c r="A18" s="33" t="s">
        <v>673</v>
      </c>
      <c r="B18" s="26" t="s">
        <v>674</v>
      </c>
      <c r="C18" s="26" t="s">
        <v>251</v>
      </c>
      <c r="D18" s="26" t="s">
        <v>21</v>
      </c>
      <c r="E18" s="26">
        <v>45</v>
      </c>
      <c r="F18" s="26"/>
      <c r="G18" s="35">
        <v>42503</v>
      </c>
      <c r="H18" s="26">
        <v>3</v>
      </c>
      <c r="I18" s="26" t="s">
        <v>252</v>
      </c>
      <c r="J18" s="26" t="s">
        <v>635</v>
      </c>
      <c r="K18" s="37">
        <v>14500</v>
      </c>
      <c r="L18" s="37">
        <v>10332.17</v>
      </c>
      <c r="M18" s="15">
        <v>0.21</v>
      </c>
      <c r="N18" s="37">
        <v>12501.92</v>
      </c>
      <c r="O18" s="26" t="s">
        <v>20</v>
      </c>
      <c r="P18" s="26"/>
      <c r="Q18" s="26"/>
      <c r="R18" s="26"/>
      <c r="S18" s="38"/>
    </row>
    <row r="19" spans="1:19" s="51" customFormat="1" ht="33.75" customHeight="1" x14ac:dyDescent="0.25">
      <c r="A19" s="33" t="s">
        <v>675</v>
      </c>
      <c r="B19" s="26" t="s">
        <v>676</v>
      </c>
      <c r="C19" s="26" t="s">
        <v>256</v>
      </c>
      <c r="D19" s="26" t="s">
        <v>156</v>
      </c>
      <c r="E19" s="26"/>
      <c r="F19" s="35"/>
      <c r="G19" s="35">
        <v>42493</v>
      </c>
      <c r="H19" s="26">
        <v>1</v>
      </c>
      <c r="I19" s="26" t="s">
        <v>677</v>
      </c>
      <c r="J19" s="26" t="s">
        <v>678</v>
      </c>
      <c r="K19" s="37">
        <v>49585.03</v>
      </c>
      <c r="L19" s="37">
        <v>49585.03</v>
      </c>
      <c r="M19" s="15">
        <v>0.21</v>
      </c>
      <c r="N19" s="37">
        <v>59997.88</v>
      </c>
      <c r="O19" s="26" t="s">
        <v>20</v>
      </c>
      <c r="P19" s="26"/>
      <c r="Q19" s="26"/>
      <c r="R19" s="26"/>
      <c r="S19" s="38"/>
    </row>
    <row r="20" spans="1:19" s="51" customFormat="1" ht="33.75" customHeight="1" x14ac:dyDescent="0.25">
      <c r="A20" s="33" t="s">
        <v>679</v>
      </c>
      <c r="B20" s="26" t="s">
        <v>680</v>
      </c>
      <c r="C20" s="26" t="s">
        <v>224</v>
      </c>
      <c r="D20" s="26" t="s">
        <v>21</v>
      </c>
      <c r="E20" s="26"/>
      <c r="F20" s="26">
        <v>1</v>
      </c>
      <c r="G20" s="35">
        <v>42545</v>
      </c>
      <c r="H20" s="41">
        <v>3</v>
      </c>
      <c r="I20" s="41" t="s">
        <v>252</v>
      </c>
      <c r="J20" s="26" t="s">
        <v>681</v>
      </c>
      <c r="K20" s="37">
        <v>18000</v>
      </c>
      <c r="L20" s="37">
        <v>10408.790000000001</v>
      </c>
      <c r="M20" s="15">
        <v>0.21</v>
      </c>
      <c r="N20" s="37">
        <v>12594.63</v>
      </c>
      <c r="O20" s="26" t="s">
        <v>20</v>
      </c>
      <c r="P20" s="26"/>
      <c r="Q20" s="26"/>
      <c r="R20" s="26"/>
      <c r="S20" s="38"/>
    </row>
    <row r="21" spans="1:19" s="51" customFormat="1" ht="33.75" customHeight="1" x14ac:dyDescent="0.25">
      <c r="A21" s="33" t="s">
        <v>682</v>
      </c>
      <c r="B21" s="26" t="s">
        <v>683</v>
      </c>
      <c r="C21" s="26" t="s">
        <v>224</v>
      </c>
      <c r="D21" s="26" t="s">
        <v>21</v>
      </c>
      <c r="E21" s="26"/>
      <c r="F21" s="34">
        <v>3.5</v>
      </c>
      <c r="G21" s="35">
        <v>42496</v>
      </c>
      <c r="H21" s="26">
        <v>1</v>
      </c>
      <c r="I21" s="26" t="s">
        <v>121</v>
      </c>
      <c r="J21" s="26" t="s">
        <v>684</v>
      </c>
      <c r="K21" s="37">
        <v>18000</v>
      </c>
      <c r="L21" s="37">
        <v>17500</v>
      </c>
      <c r="M21" s="15">
        <v>0.21</v>
      </c>
      <c r="N21" s="37">
        <v>21175</v>
      </c>
      <c r="O21" s="26" t="s">
        <v>20</v>
      </c>
      <c r="P21" s="26"/>
      <c r="Q21" s="26"/>
      <c r="R21" s="26"/>
      <c r="S21" s="38"/>
    </row>
    <row r="22" spans="1:19" s="51" customFormat="1" ht="45" x14ac:dyDescent="0.25">
      <c r="A22" s="33" t="s">
        <v>685</v>
      </c>
      <c r="B22" s="26" t="s">
        <v>686</v>
      </c>
      <c r="C22" s="26" t="s">
        <v>224</v>
      </c>
      <c r="D22" s="26" t="s">
        <v>21</v>
      </c>
      <c r="E22" s="26"/>
      <c r="F22" s="26">
        <v>3.5</v>
      </c>
      <c r="G22" s="35">
        <v>42520</v>
      </c>
      <c r="H22" s="41">
        <v>2</v>
      </c>
      <c r="I22" s="41" t="s">
        <v>116</v>
      </c>
      <c r="J22" s="26" t="s">
        <v>117</v>
      </c>
      <c r="K22" s="37">
        <v>17000</v>
      </c>
      <c r="L22" s="37">
        <v>16450</v>
      </c>
      <c r="M22" s="15">
        <v>0.21</v>
      </c>
      <c r="N22" s="37">
        <v>19904.5</v>
      </c>
      <c r="O22" s="26" t="s">
        <v>20</v>
      </c>
      <c r="P22" s="26"/>
      <c r="Q22" s="26"/>
      <c r="R22" s="26"/>
      <c r="S22" s="38"/>
    </row>
    <row r="23" spans="1:19" s="51" customFormat="1" ht="33.75" x14ac:dyDescent="0.25">
      <c r="A23" s="33" t="s">
        <v>687</v>
      </c>
      <c r="B23" s="26" t="s">
        <v>688</v>
      </c>
      <c r="C23" s="26" t="s">
        <v>251</v>
      </c>
      <c r="D23" s="26" t="s">
        <v>21</v>
      </c>
      <c r="E23" s="26"/>
      <c r="F23" s="26">
        <v>12</v>
      </c>
      <c r="G23" s="35">
        <v>42538</v>
      </c>
      <c r="H23" s="41">
        <v>3</v>
      </c>
      <c r="I23" s="41" t="s">
        <v>161</v>
      </c>
      <c r="J23" s="26" t="s">
        <v>689</v>
      </c>
      <c r="K23" s="37">
        <v>18000</v>
      </c>
      <c r="L23" s="37">
        <v>14256</v>
      </c>
      <c r="M23" s="15">
        <v>0.21</v>
      </c>
      <c r="N23" s="37">
        <v>17249.759999999998</v>
      </c>
      <c r="O23" s="26" t="s">
        <v>20</v>
      </c>
      <c r="P23" s="26"/>
      <c r="Q23" s="26"/>
      <c r="R23" s="26"/>
      <c r="S23" s="38"/>
    </row>
    <row r="24" spans="1:19" s="51" customFormat="1" ht="45" x14ac:dyDescent="0.25">
      <c r="A24" s="33" t="s">
        <v>690</v>
      </c>
      <c r="B24" s="26" t="s">
        <v>691</v>
      </c>
      <c r="C24" s="26"/>
      <c r="D24" s="26" t="s">
        <v>21</v>
      </c>
      <c r="E24" s="26"/>
      <c r="F24" s="26">
        <v>1</v>
      </c>
      <c r="G24" s="35">
        <v>42528</v>
      </c>
      <c r="H24" s="41">
        <v>3</v>
      </c>
      <c r="I24" s="41" t="s">
        <v>692</v>
      </c>
      <c r="J24" s="26" t="s">
        <v>693</v>
      </c>
      <c r="K24" s="37">
        <v>6820</v>
      </c>
      <c r="L24" s="37">
        <v>6657.75</v>
      </c>
      <c r="M24" s="15">
        <v>0.21</v>
      </c>
      <c r="N24" s="37">
        <v>8055.87</v>
      </c>
      <c r="O24" s="26" t="s">
        <v>20</v>
      </c>
      <c r="P24" s="26"/>
      <c r="Q24" s="26"/>
      <c r="R24" s="26"/>
      <c r="S24" s="38"/>
    </row>
    <row r="25" spans="1:19" s="51" customFormat="1" ht="67.5" x14ac:dyDescent="0.25">
      <c r="A25" s="33" t="s">
        <v>694</v>
      </c>
      <c r="B25" s="26" t="s">
        <v>695</v>
      </c>
      <c r="C25" s="26" t="s">
        <v>256</v>
      </c>
      <c r="D25" s="26" t="s">
        <v>21</v>
      </c>
      <c r="E25" s="26"/>
      <c r="F25" s="26">
        <v>3.5</v>
      </c>
      <c r="G25" s="35">
        <v>42522</v>
      </c>
      <c r="H25" s="41">
        <v>3</v>
      </c>
      <c r="I25" s="41" t="s">
        <v>121</v>
      </c>
      <c r="J25" s="26" t="s">
        <v>684</v>
      </c>
      <c r="K25" s="37">
        <v>18000</v>
      </c>
      <c r="L25" s="37">
        <v>17010</v>
      </c>
      <c r="M25" s="15">
        <v>0.21</v>
      </c>
      <c r="N25" s="37">
        <v>20582.099999999999</v>
      </c>
      <c r="O25" s="26" t="s">
        <v>20</v>
      </c>
      <c r="P25" s="26"/>
      <c r="Q25" s="26"/>
      <c r="R25" s="26"/>
      <c r="S25" s="38"/>
    </row>
    <row r="26" spans="1:19" s="51" customFormat="1" ht="33.75" customHeight="1" x14ac:dyDescent="0.25">
      <c r="A26" s="33" t="s">
        <v>696</v>
      </c>
      <c r="B26" s="26" t="s">
        <v>697</v>
      </c>
      <c r="C26" s="26" t="s">
        <v>224</v>
      </c>
      <c r="D26" s="26" t="s">
        <v>698</v>
      </c>
      <c r="E26" s="26"/>
      <c r="F26" s="26">
        <v>3</v>
      </c>
      <c r="G26" s="35">
        <v>42545</v>
      </c>
      <c r="H26" s="41">
        <v>3</v>
      </c>
      <c r="I26" s="41" t="s">
        <v>699</v>
      </c>
      <c r="J26" s="26" t="s">
        <v>700</v>
      </c>
      <c r="K26" s="37">
        <v>18000</v>
      </c>
      <c r="L26" s="37">
        <v>14630</v>
      </c>
      <c r="M26" s="15">
        <v>0.21</v>
      </c>
      <c r="N26" s="37">
        <v>17702.3</v>
      </c>
      <c r="O26" s="26" t="s">
        <v>20</v>
      </c>
      <c r="P26" s="26"/>
      <c r="Q26" s="26"/>
      <c r="R26" s="26"/>
      <c r="S26" s="38"/>
    </row>
    <row r="27" spans="1:19" s="51" customFormat="1" ht="56.25" x14ac:dyDescent="0.25">
      <c r="A27" s="33" t="s">
        <v>701</v>
      </c>
      <c r="B27" s="26" t="s">
        <v>702</v>
      </c>
      <c r="C27" s="26"/>
      <c r="D27" s="26" t="s">
        <v>21</v>
      </c>
      <c r="E27" s="26"/>
      <c r="F27" s="26">
        <v>2</v>
      </c>
      <c r="G27" s="35">
        <v>42545</v>
      </c>
      <c r="H27" s="41">
        <v>3</v>
      </c>
      <c r="I27" s="26" t="s">
        <v>703</v>
      </c>
      <c r="J27" s="26" t="s">
        <v>704</v>
      </c>
      <c r="K27" s="37">
        <v>18000</v>
      </c>
      <c r="L27" s="37">
        <v>17568</v>
      </c>
      <c r="M27" s="15">
        <v>0.21</v>
      </c>
      <c r="N27" s="37">
        <v>21257.279999999999</v>
      </c>
      <c r="O27" s="26" t="s">
        <v>20</v>
      </c>
      <c r="P27" s="26"/>
      <c r="Q27" s="26"/>
      <c r="R27" s="26"/>
      <c r="S27" s="38"/>
    </row>
    <row r="28" spans="1:19" s="51" customFormat="1" ht="33.75" customHeight="1" x14ac:dyDescent="0.25">
      <c r="A28" s="33" t="s">
        <v>705</v>
      </c>
      <c r="B28" s="26" t="s">
        <v>706</v>
      </c>
      <c r="C28" s="26" t="s">
        <v>251</v>
      </c>
      <c r="D28" s="26" t="s">
        <v>21</v>
      </c>
      <c r="E28" s="26"/>
      <c r="F28" s="26">
        <v>1</v>
      </c>
      <c r="G28" s="35">
        <v>42551</v>
      </c>
      <c r="H28" s="26">
        <v>3</v>
      </c>
      <c r="I28" s="26" t="s">
        <v>707</v>
      </c>
      <c r="J28" s="36" t="s">
        <v>708</v>
      </c>
      <c r="K28" s="37">
        <v>4626.2299999999996</v>
      </c>
      <c r="L28" s="37">
        <v>4622.46</v>
      </c>
      <c r="M28" s="15">
        <v>0.21</v>
      </c>
      <c r="N28" s="37">
        <v>5593.17</v>
      </c>
      <c r="O28" s="26" t="s">
        <v>20</v>
      </c>
      <c r="P28" s="26"/>
      <c r="Q28" s="26"/>
      <c r="R28" s="26"/>
      <c r="S28" s="38"/>
    </row>
    <row r="29" spans="1:19" s="51" customFormat="1" ht="33.75" customHeight="1" x14ac:dyDescent="0.25">
      <c r="A29" s="33" t="s">
        <v>709</v>
      </c>
      <c r="B29" s="26" t="s">
        <v>710</v>
      </c>
      <c r="C29" s="26"/>
      <c r="D29" s="26" t="s">
        <v>21</v>
      </c>
      <c r="E29" s="26"/>
      <c r="F29" s="26">
        <v>1</v>
      </c>
      <c r="G29" s="35">
        <v>42558</v>
      </c>
      <c r="H29" s="26">
        <v>1</v>
      </c>
      <c r="I29" s="26" t="s">
        <v>216</v>
      </c>
      <c r="J29" s="36" t="s">
        <v>711</v>
      </c>
      <c r="K29" s="37">
        <v>15000</v>
      </c>
      <c r="L29" s="37">
        <v>15000</v>
      </c>
      <c r="M29" s="15">
        <v>0.21</v>
      </c>
      <c r="N29" s="37">
        <v>18150</v>
      </c>
      <c r="O29" s="26" t="s">
        <v>20</v>
      </c>
      <c r="P29" s="26"/>
      <c r="Q29" s="26"/>
      <c r="R29" s="26"/>
      <c r="S29" s="38"/>
    </row>
    <row r="30" spans="1:19" s="51" customFormat="1" ht="33.75" customHeight="1" x14ac:dyDescent="0.25">
      <c r="A30" s="33" t="s">
        <v>326</v>
      </c>
      <c r="B30" s="26" t="s">
        <v>3895</v>
      </c>
      <c r="C30" s="26" t="s">
        <v>912</v>
      </c>
      <c r="D30" s="26" t="s">
        <v>326</v>
      </c>
      <c r="E30" s="26"/>
      <c r="F30" s="26"/>
      <c r="G30" s="35">
        <v>42461</v>
      </c>
      <c r="H30" s="26"/>
      <c r="I30" s="26" t="s">
        <v>328</v>
      </c>
      <c r="J30" s="36" t="s">
        <v>1555</v>
      </c>
      <c r="K30" s="37"/>
      <c r="L30" s="37">
        <v>64.709999999999994</v>
      </c>
      <c r="M30" s="15">
        <v>0.21001390820584145</v>
      </c>
      <c r="N30" s="37">
        <v>78.3</v>
      </c>
      <c r="O30" s="26"/>
      <c r="P30" s="26"/>
      <c r="Q30" s="26"/>
      <c r="R30" s="26"/>
      <c r="S30" s="38"/>
    </row>
    <row r="31" spans="1:19" s="51" customFormat="1" ht="33.75" customHeight="1" x14ac:dyDescent="0.25">
      <c r="A31" s="33" t="s">
        <v>326</v>
      </c>
      <c r="B31" s="26" t="s">
        <v>3896</v>
      </c>
      <c r="C31" s="26" t="s">
        <v>912</v>
      </c>
      <c r="D31" s="26" t="s">
        <v>326</v>
      </c>
      <c r="E31" s="26"/>
      <c r="F31" s="26"/>
      <c r="G31" s="35">
        <v>42461</v>
      </c>
      <c r="H31" s="26"/>
      <c r="I31" s="26" t="s">
        <v>328</v>
      </c>
      <c r="J31" s="36" t="s">
        <v>1555</v>
      </c>
      <c r="K31" s="37"/>
      <c r="L31" s="37">
        <v>2.27</v>
      </c>
      <c r="M31" s="15">
        <v>0.21145374449339205</v>
      </c>
      <c r="N31" s="37">
        <v>2.75</v>
      </c>
      <c r="O31" s="26"/>
      <c r="P31" s="26"/>
      <c r="Q31" s="26"/>
      <c r="R31" s="26"/>
      <c r="S31" s="38"/>
    </row>
    <row r="32" spans="1:19" s="51" customFormat="1" ht="33.75" customHeight="1" x14ac:dyDescent="0.25">
      <c r="A32" s="33" t="s">
        <v>331</v>
      </c>
      <c r="B32" s="26" t="s">
        <v>3897</v>
      </c>
      <c r="C32" s="26" t="s">
        <v>912</v>
      </c>
      <c r="D32" s="26" t="s">
        <v>331</v>
      </c>
      <c r="E32" s="26"/>
      <c r="F32" s="26"/>
      <c r="G32" s="35">
        <v>42461</v>
      </c>
      <c r="H32" s="26"/>
      <c r="I32" s="26" t="s">
        <v>333</v>
      </c>
      <c r="J32" s="36" t="s">
        <v>915</v>
      </c>
      <c r="K32" s="37"/>
      <c r="L32" s="37">
        <v>289.69</v>
      </c>
      <c r="M32" s="15">
        <v>0.20998308536711657</v>
      </c>
      <c r="N32" s="37">
        <v>350.52</v>
      </c>
      <c r="O32" s="26"/>
      <c r="P32" s="26"/>
      <c r="Q32" s="26"/>
      <c r="R32" s="26"/>
      <c r="S32" s="38"/>
    </row>
    <row r="33" spans="1:19" s="51" customFormat="1" ht="33.75" customHeight="1" x14ac:dyDescent="0.25">
      <c r="A33" s="33" t="s">
        <v>331</v>
      </c>
      <c r="B33" s="26" t="s">
        <v>3898</v>
      </c>
      <c r="C33" s="26" t="s">
        <v>912</v>
      </c>
      <c r="D33" s="26" t="s">
        <v>331</v>
      </c>
      <c r="E33" s="26"/>
      <c r="F33" s="26"/>
      <c r="G33" s="35">
        <v>42461</v>
      </c>
      <c r="H33" s="26"/>
      <c r="I33" s="26" t="s">
        <v>333</v>
      </c>
      <c r="J33" s="36" t="s">
        <v>915</v>
      </c>
      <c r="K33" s="37"/>
      <c r="L33" s="37">
        <v>81.430000000000007</v>
      </c>
      <c r="M33" s="15">
        <v>0.20999631585410783</v>
      </c>
      <c r="N33" s="37">
        <v>98.53</v>
      </c>
      <c r="O33" s="26"/>
      <c r="P33" s="26"/>
      <c r="Q33" s="26"/>
      <c r="R33" s="26"/>
      <c r="S33" s="38"/>
    </row>
    <row r="34" spans="1:19" s="51" customFormat="1" ht="33.75" customHeight="1" x14ac:dyDescent="0.25">
      <c r="A34" s="33" t="s">
        <v>336</v>
      </c>
      <c r="B34" s="26" t="s">
        <v>3899</v>
      </c>
      <c r="C34" s="26" t="s">
        <v>912</v>
      </c>
      <c r="D34" s="26" t="s">
        <v>336</v>
      </c>
      <c r="E34" s="26"/>
      <c r="F34" s="26"/>
      <c r="G34" s="35">
        <v>42461</v>
      </c>
      <c r="H34" s="26"/>
      <c r="I34" s="26" t="s">
        <v>338</v>
      </c>
      <c r="J34" s="36" t="s">
        <v>922</v>
      </c>
      <c r="K34" s="37"/>
      <c r="L34" s="37">
        <v>761.09</v>
      </c>
      <c r="M34" s="15">
        <v>0.21000144529556294</v>
      </c>
      <c r="N34" s="37">
        <v>920.92</v>
      </c>
      <c r="O34" s="26"/>
      <c r="P34" s="26"/>
      <c r="Q34" s="26"/>
      <c r="R34" s="26"/>
      <c r="S34" s="38"/>
    </row>
    <row r="35" spans="1:19" s="51" customFormat="1" ht="33.75" customHeight="1" x14ac:dyDescent="0.25">
      <c r="A35" s="33" t="s">
        <v>500</v>
      </c>
      <c r="B35" s="26" t="s">
        <v>3900</v>
      </c>
      <c r="C35" s="26" t="s">
        <v>912</v>
      </c>
      <c r="D35" s="26" t="s">
        <v>500</v>
      </c>
      <c r="E35" s="26"/>
      <c r="F35" s="26"/>
      <c r="G35" s="35">
        <v>42461</v>
      </c>
      <c r="H35" s="26"/>
      <c r="I35" s="26" t="s">
        <v>3901</v>
      </c>
      <c r="J35" s="36" t="s">
        <v>3902</v>
      </c>
      <c r="K35" s="37"/>
      <c r="L35" s="37">
        <v>45</v>
      </c>
      <c r="M35" s="15">
        <v>0</v>
      </c>
      <c r="N35" s="37">
        <v>45</v>
      </c>
      <c r="O35" s="26"/>
      <c r="P35" s="26"/>
      <c r="Q35" s="26"/>
      <c r="R35" s="26"/>
      <c r="S35" s="38"/>
    </row>
    <row r="36" spans="1:19" s="51" customFormat="1" ht="33.75" customHeight="1" x14ac:dyDescent="0.25">
      <c r="A36" s="33" t="s">
        <v>340</v>
      </c>
      <c r="B36" s="26" t="s">
        <v>3903</v>
      </c>
      <c r="C36" s="26" t="s">
        <v>912</v>
      </c>
      <c r="D36" s="26" t="s">
        <v>340</v>
      </c>
      <c r="E36" s="26"/>
      <c r="F36" s="26"/>
      <c r="G36" s="35">
        <v>42461</v>
      </c>
      <c r="H36" s="26"/>
      <c r="I36" s="26" t="s">
        <v>342</v>
      </c>
      <c r="J36" s="36" t="s">
        <v>918</v>
      </c>
      <c r="K36" s="37"/>
      <c r="L36" s="37">
        <v>36.61</v>
      </c>
      <c r="M36" s="15">
        <v>0.21005189838841848</v>
      </c>
      <c r="N36" s="37">
        <v>44.3</v>
      </c>
      <c r="O36" s="26"/>
      <c r="P36" s="26"/>
      <c r="Q36" s="26"/>
      <c r="R36" s="26"/>
      <c r="S36" s="38"/>
    </row>
    <row r="37" spans="1:19" s="51" customFormat="1" ht="33.75" customHeight="1" x14ac:dyDescent="0.25">
      <c r="A37" s="33" t="s">
        <v>500</v>
      </c>
      <c r="B37" s="26" t="s">
        <v>3904</v>
      </c>
      <c r="C37" s="26" t="s">
        <v>912</v>
      </c>
      <c r="D37" s="26" t="s">
        <v>500</v>
      </c>
      <c r="E37" s="26"/>
      <c r="F37" s="26"/>
      <c r="G37" s="35">
        <v>42461</v>
      </c>
      <c r="H37" s="26"/>
      <c r="I37" s="26" t="s">
        <v>3905</v>
      </c>
      <c r="J37" s="36" t="s">
        <v>3906</v>
      </c>
      <c r="K37" s="37"/>
      <c r="L37" s="37">
        <v>71.34</v>
      </c>
      <c r="M37" s="15">
        <v>0</v>
      </c>
      <c r="N37" s="37">
        <v>71.34</v>
      </c>
      <c r="O37" s="26"/>
      <c r="P37" s="26"/>
      <c r="Q37" s="26"/>
      <c r="R37" s="26"/>
      <c r="S37" s="38"/>
    </row>
    <row r="38" spans="1:19" s="51" customFormat="1" ht="33.75" customHeight="1" x14ac:dyDescent="0.25">
      <c r="A38" s="33" t="s">
        <v>500</v>
      </c>
      <c r="B38" s="26" t="s">
        <v>3904</v>
      </c>
      <c r="C38" s="26" t="s">
        <v>912</v>
      </c>
      <c r="D38" s="26" t="s">
        <v>500</v>
      </c>
      <c r="E38" s="26"/>
      <c r="F38" s="26"/>
      <c r="G38" s="35">
        <v>42461</v>
      </c>
      <c r="H38" s="26"/>
      <c r="I38" s="26" t="s">
        <v>3905</v>
      </c>
      <c r="J38" s="36" t="s">
        <v>3906</v>
      </c>
      <c r="K38" s="37"/>
      <c r="L38" s="37">
        <v>31.43</v>
      </c>
      <c r="M38" s="15">
        <v>0</v>
      </c>
      <c r="N38" s="37">
        <v>31.43</v>
      </c>
      <c r="O38" s="26"/>
      <c r="P38" s="26"/>
      <c r="Q38" s="26"/>
      <c r="R38" s="26"/>
      <c r="S38" s="38"/>
    </row>
    <row r="39" spans="1:19" s="51" customFormat="1" ht="33.75" customHeight="1" x14ac:dyDescent="0.25">
      <c r="A39" s="33" t="s">
        <v>500</v>
      </c>
      <c r="B39" s="26" t="s">
        <v>3904</v>
      </c>
      <c r="C39" s="26" t="s">
        <v>912</v>
      </c>
      <c r="D39" s="26" t="s">
        <v>500</v>
      </c>
      <c r="E39" s="26"/>
      <c r="F39" s="26"/>
      <c r="G39" s="35">
        <v>42461</v>
      </c>
      <c r="H39" s="26"/>
      <c r="I39" s="26" t="s">
        <v>3905</v>
      </c>
      <c r="J39" s="36" t="s">
        <v>3906</v>
      </c>
      <c r="K39" s="37"/>
      <c r="L39" s="37">
        <v>185.23</v>
      </c>
      <c r="M39" s="15">
        <v>0</v>
      </c>
      <c r="N39" s="37">
        <v>185.23</v>
      </c>
      <c r="O39" s="26"/>
      <c r="P39" s="26"/>
      <c r="Q39" s="26"/>
      <c r="R39" s="26"/>
      <c r="S39" s="38"/>
    </row>
    <row r="40" spans="1:19" s="51" customFormat="1" ht="33.75" customHeight="1" x14ac:dyDescent="0.25">
      <c r="A40" s="33" t="s">
        <v>500</v>
      </c>
      <c r="B40" s="26" t="s">
        <v>3904</v>
      </c>
      <c r="C40" s="26" t="s">
        <v>912</v>
      </c>
      <c r="D40" s="26" t="s">
        <v>500</v>
      </c>
      <c r="E40" s="26"/>
      <c r="F40" s="26"/>
      <c r="G40" s="35">
        <v>42461</v>
      </c>
      <c r="H40" s="26"/>
      <c r="I40" s="26" t="s">
        <v>3905</v>
      </c>
      <c r="J40" s="36" t="s">
        <v>3906</v>
      </c>
      <c r="K40" s="37"/>
      <c r="L40" s="37">
        <v>174.21</v>
      </c>
      <c r="M40" s="15">
        <v>0</v>
      </c>
      <c r="N40" s="37">
        <v>174.21</v>
      </c>
      <c r="O40" s="26"/>
      <c r="P40" s="26"/>
      <c r="Q40" s="26"/>
      <c r="R40" s="26"/>
      <c r="S40" s="38"/>
    </row>
    <row r="41" spans="1:19" s="51" customFormat="1" ht="33.75" customHeight="1" x14ac:dyDescent="0.25">
      <c r="A41" s="33" t="s">
        <v>500</v>
      </c>
      <c r="B41" s="26" t="s">
        <v>3904</v>
      </c>
      <c r="C41" s="26" t="s">
        <v>912</v>
      </c>
      <c r="D41" s="26" t="s">
        <v>500</v>
      </c>
      <c r="E41" s="26"/>
      <c r="F41" s="26"/>
      <c r="G41" s="35">
        <v>42461</v>
      </c>
      <c r="H41" s="26"/>
      <c r="I41" s="26" t="s">
        <v>3905</v>
      </c>
      <c r="J41" s="36" t="s">
        <v>3906</v>
      </c>
      <c r="K41" s="37"/>
      <c r="L41" s="37">
        <v>65.400000000000006</v>
      </c>
      <c r="M41" s="15">
        <v>0</v>
      </c>
      <c r="N41" s="37">
        <v>65.400000000000006</v>
      </c>
      <c r="O41" s="26"/>
      <c r="P41" s="26"/>
      <c r="Q41" s="26"/>
      <c r="R41" s="26"/>
      <c r="S41" s="38"/>
    </row>
    <row r="42" spans="1:19" s="51" customFormat="1" ht="33.75" customHeight="1" x14ac:dyDescent="0.25">
      <c r="A42" s="33" t="s">
        <v>500</v>
      </c>
      <c r="B42" s="26" t="s">
        <v>3904</v>
      </c>
      <c r="C42" s="26" t="s">
        <v>912</v>
      </c>
      <c r="D42" s="26" t="s">
        <v>500</v>
      </c>
      <c r="E42" s="26"/>
      <c r="F42" s="26"/>
      <c r="G42" s="35">
        <v>42461</v>
      </c>
      <c r="H42" s="26"/>
      <c r="I42" s="26" t="s">
        <v>3905</v>
      </c>
      <c r="J42" s="36" t="s">
        <v>3906</v>
      </c>
      <c r="K42" s="37"/>
      <c r="L42" s="37">
        <v>234.92</v>
      </c>
      <c r="M42" s="15">
        <v>0</v>
      </c>
      <c r="N42" s="37">
        <v>234.92</v>
      </c>
      <c r="O42" s="26"/>
      <c r="P42" s="26"/>
      <c r="Q42" s="26"/>
      <c r="R42" s="26"/>
      <c r="S42" s="38"/>
    </row>
    <row r="43" spans="1:19" s="51" customFormat="1" ht="33.75" customHeight="1" x14ac:dyDescent="0.25">
      <c r="A43" s="33" t="s">
        <v>500</v>
      </c>
      <c r="B43" s="26" t="s">
        <v>3904</v>
      </c>
      <c r="C43" s="26" t="s">
        <v>912</v>
      </c>
      <c r="D43" s="26" t="s">
        <v>500</v>
      </c>
      <c r="E43" s="26"/>
      <c r="F43" s="26"/>
      <c r="G43" s="35">
        <v>42461</v>
      </c>
      <c r="H43" s="26"/>
      <c r="I43" s="26" t="s">
        <v>3905</v>
      </c>
      <c r="J43" s="36" t="s">
        <v>3906</v>
      </c>
      <c r="K43" s="37"/>
      <c r="L43" s="37">
        <v>313.88</v>
      </c>
      <c r="M43" s="15">
        <v>0</v>
      </c>
      <c r="N43" s="37">
        <v>313.88</v>
      </c>
      <c r="O43" s="26"/>
      <c r="P43" s="26"/>
      <c r="Q43" s="26"/>
      <c r="R43" s="26"/>
      <c r="S43" s="38"/>
    </row>
    <row r="44" spans="1:19" s="51" customFormat="1" ht="33.75" customHeight="1" x14ac:dyDescent="0.25">
      <c r="A44" s="33" t="s">
        <v>500</v>
      </c>
      <c r="B44" s="26" t="s">
        <v>3904</v>
      </c>
      <c r="C44" s="26" t="s">
        <v>912</v>
      </c>
      <c r="D44" s="26" t="s">
        <v>500</v>
      </c>
      <c r="E44" s="26"/>
      <c r="F44" s="26"/>
      <c r="G44" s="35">
        <v>42461</v>
      </c>
      <c r="H44" s="26"/>
      <c r="I44" s="26" t="s">
        <v>3905</v>
      </c>
      <c r="J44" s="36" t="s">
        <v>3906</v>
      </c>
      <c r="K44" s="37"/>
      <c r="L44" s="37">
        <v>94.79</v>
      </c>
      <c r="M44" s="15">
        <v>0</v>
      </c>
      <c r="N44" s="37">
        <v>94.79</v>
      </c>
      <c r="O44" s="26"/>
      <c r="P44" s="26"/>
      <c r="Q44" s="26"/>
      <c r="R44" s="26"/>
      <c r="S44" s="38"/>
    </row>
    <row r="45" spans="1:19" s="51" customFormat="1" ht="33.75" customHeight="1" x14ac:dyDescent="0.25">
      <c r="A45" s="33" t="s">
        <v>355</v>
      </c>
      <c r="B45" s="26" t="s">
        <v>3907</v>
      </c>
      <c r="C45" s="26" t="s">
        <v>912</v>
      </c>
      <c r="D45" s="26" t="s">
        <v>355</v>
      </c>
      <c r="E45" s="26"/>
      <c r="F45" s="26"/>
      <c r="G45" s="35">
        <v>42464</v>
      </c>
      <c r="H45" s="26"/>
      <c r="I45" s="26" t="s">
        <v>373</v>
      </c>
      <c r="J45" s="36" t="s">
        <v>1330</v>
      </c>
      <c r="K45" s="37"/>
      <c r="L45" s="37">
        <v>40.5</v>
      </c>
      <c r="M45" s="15">
        <v>0.20987654320987653</v>
      </c>
      <c r="N45" s="37">
        <v>49</v>
      </c>
      <c r="O45" s="26"/>
      <c r="P45" s="26"/>
      <c r="Q45" s="26"/>
      <c r="R45" s="26"/>
      <c r="S45" s="38"/>
    </row>
    <row r="46" spans="1:19" s="51" customFormat="1" ht="33.75" customHeight="1" x14ac:dyDescent="0.25">
      <c r="A46" s="33" t="s">
        <v>382</v>
      </c>
      <c r="B46" s="26" t="s">
        <v>3908</v>
      </c>
      <c r="C46" s="26" t="s">
        <v>912</v>
      </c>
      <c r="D46" s="26" t="s">
        <v>382</v>
      </c>
      <c r="E46" s="26"/>
      <c r="F46" s="26"/>
      <c r="G46" s="35">
        <v>42464</v>
      </c>
      <c r="H46" s="26"/>
      <c r="I46" s="26" t="s">
        <v>1028</v>
      </c>
      <c r="J46" s="36" t="s">
        <v>1029</v>
      </c>
      <c r="K46" s="37"/>
      <c r="L46" s="37">
        <v>68.290000000000006</v>
      </c>
      <c r="M46" s="15">
        <v>0</v>
      </c>
      <c r="N46" s="37">
        <v>68.290000000000006</v>
      </c>
      <c r="O46" s="26"/>
      <c r="P46" s="26"/>
      <c r="Q46" s="26"/>
      <c r="R46" s="26"/>
      <c r="S46" s="38"/>
    </row>
    <row r="47" spans="1:19" s="51" customFormat="1" ht="33.75" customHeight="1" x14ac:dyDescent="0.25">
      <c r="A47" s="33" t="s">
        <v>500</v>
      </c>
      <c r="B47" s="26" t="s">
        <v>3909</v>
      </c>
      <c r="C47" s="26" t="s">
        <v>912</v>
      </c>
      <c r="D47" s="26" t="s">
        <v>500</v>
      </c>
      <c r="E47" s="26"/>
      <c r="F47" s="26"/>
      <c r="G47" s="35">
        <v>42464</v>
      </c>
      <c r="H47" s="26"/>
      <c r="I47" s="26" t="s">
        <v>3910</v>
      </c>
      <c r="J47" s="36" t="s">
        <v>3911</v>
      </c>
      <c r="K47" s="37"/>
      <c r="L47" s="37">
        <v>15.47</v>
      </c>
      <c r="M47" s="15">
        <v>0</v>
      </c>
      <c r="N47" s="37">
        <v>15.47</v>
      </c>
      <c r="O47" s="26"/>
      <c r="P47" s="26"/>
      <c r="Q47" s="26"/>
      <c r="R47" s="26"/>
      <c r="S47" s="38"/>
    </row>
    <row r="48" spans="1:19" s="51" customFormat="1" ht="33.75" customHeight="1" x14ac:dyDescent="0.25">
      <c r="A48" s="33" t="s">
        <v>500</v>
      </c>
      <c r="B48" s="26" t="s">
        <v>3912</v>
      </c>
      <c r="C48" s="26" t="s">
        <v>912</v>
      </c>
      <c r="D48" s="26" t="s">
        <v>500</v>
      </c>
      <c r="E48" s="26"/>
      <c r="F48" s="26"/>
      <c r="G48" s="35">
        <v>42464</v>
      </c>
      <c r="H48" s="26"/>
      <c r="I48" s="26" t="s">
        <v>3913</v>
      </c>
      <c r="J48" s="36" t="s">
        <v>3914</v>
      </c>
      <c r="K48" s="37"/>
      <c r="L48" s="37">
        <v>15.47</v>
      </c>
      <c r="M48" s="15">
        <v>0</v>
      </c>
      <c r="N48" s="37">
        <v>15.47</v>
      </c>
      <c r="O48" s="26"/>
      <c r="P48" s="26"/>
      <c r="Q48" s="26"/>
      <c r="R48" s="26"/>
      <c r="S48" s="38"/>
    </row>
    <row r="49" spans="1:19" s="51" customFormat="1" ht="33.75" customHeight="1" x14ac:dyDescent="0.25">
      <c r="A49" s="33" t="s">
        <v>340</v>
      </c>
      <c r="B49" s="26" t="s">
        <v>3915</v>
      </c>
      <c r="C49" s="26" t="s">
        <v>912</v>
      </c>
      <c r="D49" s="26" t="s">
        <v>340</v>
      </c>
      <c r="E49" s="26"/>
      <c r="F49" s="26"/>
      <c r="G49" s="35">
        <v>42464</v>
      </c>
      <c r="H49" s="26"/>
      <c r="I49" s="26" t="s">
        <v>1020</v>
      </c>
      <c r="J49" s="36" t="s">
        <v>1021</v>
      </c>
      <c r="K49" s="37"/>
      <c r="L49" s="37">
        <v>417.84</v>
      </c>
      <c r="M49" s="15">
        <v>0.21000861573808158</v>
      </c>
      <c r="N49" s="37">
        <v>505.59</v>
      </c>
      <c r="O49" s="26"/>
      <c r="P49" s="26"/>
      <c r="Q49" s="26"/>
      <c r="R49" s="26"/>
      <c r="S49" s="38"/>
    </row>
    <row r="50" spans="1:19" s="51" customFormat="1" ht="33.75" customHeight="1" x14ac:dyDescent="0.25">
      <c r="A50" s="33" t="s">
        <v>355</v>
      </c>
      <c r="B50" s="26" t="s">
        <v>3916</v>
      </c>
      <c r="C50" s="26" t="s">
        <v>912</v>
      </c>
      <c r="D50" s="26" t="s">
        <v>355</v>
      </c>
      <c r="E50" s="26"/>
      <c r="F50" s="26"/>
      <c r="G50" s="35">
        <v>42465</v>
      </c>
      <c r="H50" s="26"/>
      <c r="I50" s="26" t="s">
        <v>373</v>
      </c>
      <c r="J50" s="36" t="s">
        <v>1330</v>
      </c>
      <c r="K50" s="37"/>
      <c r="L50" s="37">
        <v>49.59</v>
      </c>
      <c r="M50" s="15">
        <v>0.2099213551119177</v>
      </c>
      <c r="N50" s="37">
        <v>60</v>
      </c>
      <c r="O50" s="26"/>
      <c r="P50" s="26"/>
      <c r="Q50" s="26"/>
      <c r="R50" s="26"/>
      <c r="S50" s="38"/>
    </row>
    <row r="51" spans="1:19" s="51" customFormat="1" ht="33.75" customHeight="1" x14ac:dyDescent="0.25">
      <c r="A51" s="33" t="s">
        <v>500</v>
      </c>
      <c r="B51" s="26" t="s">
        <v>3917</v>
      </c>
      <c r="C51" s="26" t="s">
        <v>912</v>
      </c>
      <c r="D51" s="26" t="s">
        <v>500</v>
      </c>
      <c r="E51" s="26"/>
      <c r="F51" s="26"/>
      <c r="G51" s="35">
        <v>42467</v>
      </c>
      <c r="H51" s="26"/>
      <c r="I51" s="26" t="s">
        <v>3918</v>
      </c>
      <c r="J51" s="36" t="s">
        <v>3919</v>
      </c>
      <c r="K51" s="37"/>
      <c r="L51" s="37">
        <v>65.209999999999994</v>
      </c>
      <c r="M51" s="15">
        <v>0</v>
      </c>
      <c r="N51" s="37">
        <v>65.209999999999994</v>
      </c>
      <c r="O51" s="26"/>
      <c r="P51" s="26"/>
      <c r="Q51" s="26"/>
      <c r="R51" s="26"/>
      <c r="S51" s="38"/>
    </row>
    <row r="52" spans="1:19" s="51" customFormat="1" ht="33.75" customHeight="1" x14ac:dyDescent="0.25">
      <c r="A52" s="33" t="s">
        <v>344</v>
      </c>
      <c r="B52" s="26" t="s">
        <v>3920</v>
      </c>
      <c r="C52" s="26" t="s">
        <v>912</v>
      </c>
      <c r="D52" s="26" t="s">
        <v>344</v>
      </c>
      <c r="E52" s="26"/>
      <c r="F52" s="26"/>
      <c r="G52" s="35">
        <v>42467</v>
      </c>
      <c r="H52" s="26"/>
      <c r="I52" s="26" t="s">
        <v>3921</v>
      </c>
      <c r="J52" s="36" t="s">
        <v>3922</v>
      </c>
      <c r="K52" s="37"/>
      <c r="L52" s="37">
        <v>30.73</v>
      </c>
      <c r="M52" s="15">
        <v>9.9902375528799214E-2</v>
      </c>
      <c r="N52" s="37">
        <v>33.799999999999997</v>
      </c>
      <c r="O52" s="26"/>
      <c r="P52" s="26"/>
      <c r="Q52" s="26"/>
      <c r="R52" s="26"/>
      <c r="S52" s="38"/>
    </row>
    <row r="53" spans="1:19" s="51" customFormat="1" ht="33.75" customHeight="1" x14ac:dyDescent="0.25">
      <c r="A53" s="33" t="s">
        <v>355</v>
      </c>
      <c r="B53" s="26" t="s">
        <v>3923</v>
      </c>
      <c r="C53" s="26" t="s">
        <v>912</v>
      </c>
      <c r="D53" s="26" t="s">
        <v>355</v>
      </c>
      <c r="E53" s="26"/>
      <c r="F53" s="26"/>
      <c r="G53" s="35">
        <v>42467</v>
      </c>
      <c r="H53" s="26"/>
      <c r="I53" s="26" t="s">
        <v>3924</v>
      </c>
      <c r="J53" s="36" t="s">
        <v>3925</v>
      </c>
      <c r="K53" s="37"/>
      <c r="L53" s="37">
        <v>32.229999999999997</v>
      </c>
      <c r="M53" s="15">
        <v>0.21005274588892336</v>
      </c>
      <c r="N53" s="37">
        <v>39</v>
      </c>
      <c r="O53" s="26"/>
      <c r="P53" s="26"/>
      <c r="Q53" s="26"/>
      <c r="R53" s="26"/>
      <c r="S53" s="38"/>
    </row>
    <row r="54" spans="1:19" s="51" customFormat="1" ht="33.75" customHeight="1" x14ac:dyDescent="0.25">
      <c r="A54" s="33" t="s">
        <v>348</v>
      </c>
      <c r="B54" s="26" t="s">
        <v>3926</v>
      </c>
      <c r="C54" s="26" t="s">
        <v>912</v>
      </c>
      <c r="D54" s="26" t="s">
        <v>348</v>
      </c>
      <c r="E54" s="26"/>
      <c r="F54" s="26"/>
      <c r="G54" s="35">
        <v>42467</v>
      </c>
      <c r="H54" s="26"/>
      <c r="I54" s="26" t="s">
        <v>529</v>
      </c>
      <c r="J54" s="36" t="s">
        <v>929</v>
      </c>
      <c r="K54" s="37"/>
      <c r="L54" s="37">
        <v>14.88</v>
      </c>
      <c r="M54" s="15">
        <v>0.20967741935483872</v>
      </c>
      <c r="N54" s="37">
        <v>18</v>
      </c>
      <c r="O54" s="26"/>
      <c r="P54" s="26"/>
      <c r="Q54" s="26"/>
      <c r="R54" s="26"/>
      <c r="S54" s="38"/>
    </row>
    <row r="55" spans="1:19" s="51" customFormat="1" ht="33.75" customHeight="1" x14ac:dyDescent="0.25">
      <c r="A55" s="33" t="s">
        <v>500</v>
      </c>
      <c r="B55" s="26" t="s">
        <v>3927</v>
      </c>
      <c r="C55" s="26" t="s">
        <v>912</v>
      </c>
      <c r="D55" s="26" t="s">
        <v>500</v>
      </c>
      <c r="E55" s="26"/>
      <c r="F55" s="26"/>
      <c r="G55" s="35">
        <v>42468</v>
      </c>
      <c r="H55" s="26"/>
      <c r="I55" s="26" t="s">
        <v>3928</v>
      </c>
      <c r="J55" s="36" t="s">
        <v>3929</v>
      </c>
      <c r="K55" s="37"/>
      <c r="L55" s="37">
        <v>476.3</v>
      </c>
      <c r="M55" s="15">
        <v>0</v>
      </c>
      <c r="N55" s="37">
        <v>476.3</v>
      </c>
      <c r="O55" s="26"/>
      <c r="P55" s="26"/>
      <c r="Q55" s="26"/>
      <c r="R55" s="26"/>
      <c r="S55" s="38"/>
    </row>
    <row r="56" spans="1:19" s="51" customFormat="1" ht="33.75" customHeight="1" x14ac:dyDescent="0.25">
      <c r="A56" s="33" t="s">
        <v>500</v>
      </c>
      <c r="B56" s="26" t="s">
        <v>3930</v>
      </c>
      <c r="C56" s="26" t="s">
        <v>912</v>
      </c>
      <c r="D56" s="26" t="s">
        <v>500</v>
      </c>
      <c r="E56" s="26"/>
      <c r="F56" s="26"/>
      <c r="G56" s="35">
        <v>42468</v>
      </c>
      <c r="H56" s="26"/>
      <c r="I56" s="26" t="s">
        <v>3931</v>
      </c>
      <c r="J56" s="36" t="s">
        <v>3932</v>
      </c>
      <c r="K56" s="37"/>
      <c r="L56" s="37">
        <v>254.85</v>
      </c>
      <c r="M56" s="15">
        <v>0</v>
      </c>
      <c r="N56" s="37">
        <v>254.85</v>
      </c>
      <c r="O56" s="26"/>
      <c r="P56" s="26"/>
      <c r="Q56" s="26"/>
      <c r="R56" s="26"/>
      <c r="S56" s="38"/>
    </row>
    <row r="57" spans="1:19" s="51" customFormat="1" ht="33.75" customHeight="1" x14ac:dyDescent="0.25">
      <c r="A57" s="33" t="s">
        <v>500</v>
      </c>
      <c r="B57" s="26" t="s">
        <v>3933</v>
      </c>
      <c r="C57" s="26" t="s">
        <v>912</v>
      </c>
      <c r="D57" s="26" t="s">
        <v>500</v>
      </c>
      <c r="E57" s="26"/>
      <c r="F57" s="26"/>
      <c r="G57" s="35">
        <v>42468</v>
      </c>
      <c r="H57" s="26"/>
      <c r="I57" s="26" t="s">
        <v>3934</v>
      </c>
      <c r="J57" s="36" t="s">
        <v>3935</v>
      </c>
      <c r="K57" s="37"/>
      <c r="L57" s="37">
        <v>1366.02</v>
      </c>
      <c r="M57" s="15">
        <v>0</v>
      </c>
      <c r="N57" s="37">
        <v>1366.02</v>
      </c>
      <c r="O57" s="26"/>
      <c r="P57" s="26"/>
      <c r="Q57" s="26"/>
      <c r="R57" s="26"/>
      <c r="S57" s="38"/>
    </row>
    <row r="58" spans="1:19" s="51" customFormat="1" ht="33.75" customHeight="1" x14ac:dyDescent="0.25">
      <c r="A58" s="33" t="s">
        <v>500</v>
      </c>
      <c r="B58" s="26" t="s">
        <v>3936</v>
      </c>
      <c r="C58" s="26" t="s">
        <v>912</v>
      </c>
      <c r="D58" s="26" t="s">
        <v>500</v>
      </c>
      <c r="E58" s="26"/>
      <c r="F58" s="26"/>
      <c r="G58" s="35">
        <v>42468</v>
      </c>
      <c r="H58" s="26"/>
      <c r="I58" s="26" t="s">
        <v>3937</v>
      </c>
      <c r="J58" s="36" t="s">
        <v>3938</v>
      </c>
      <c r="K58" s="37"/>
      <c r="L58" s="37">
        <v>186.44</v>
      </c>
      <c r="M58" s="15">
        <v>0</v>
      </c>
      <c r="N58" s="37">
        <v>186.44</v>
      </c>
      <c r="O58" s="26"/>
      <c r="P58" s="26"/>
      <c r="Q58" s="26"/>
      <c r="R58" s="26"/>
      <c r="S58" s="38"/>
    </row>
    <row r="59" spans="1:19" s="51" customFormat="1" ht="33.75" customHeight="1" x14ac:dyDescent="0.25">
      <c r="A59" s="33" t="s">
        <v>500</v>
      </c>
      <c r="B59" s="26" t="s">
        <v>3939</v>
      </c>
      <c r="C59" s="26" t="s">
        <v>912</v>
      </c>
      <c r="D59" s="26" t="s">
        <v>500</v>
      </c>
      <c r="E59" s="26"/>
      <c r="F59" s="26"/>
      <c r="G59" s="35">
        <v>42468</v>
      </c>
      <c r="H59" s="26"/>
      <c r="I59" s="26" t="s">
        <v>3940</v>
      </c>
      <c r="J59" s="36" t="s">
        <v>3941</v>
      </c>
      <c r="K59" s="37"/>
      <c r="L59" s="37">
        <v>695.96</v>
      </c>
      <c r="M59" s="15">
        <v>0</v>
      </c>
      <c r="N59" s="37">
        <v>695.96</v>
      </c>
      <c r="O59" s="26"/>
      <c r="P59" s="26"/>
      <c r="Q59" s="26"/>
      <c r="R59" s="26"/>
      <c r="S59" s="38"/>
    </row>
    <row r="60" spans="1:19" s="51" customFormat="1" ht="33.75" customHeight="1" x14ac:dyDescent="0.25">
      <c r="A60" s="33" t="s">
        <v>500</v>
      </c>
      <c r="B60" s="26" t="s">
        <v>3942</v>
      </c>
      <c r="C60" s="26" t="s">
        <v>912</v>
      </c>
      <c r="D60" s="26" t="s">
        <v>500</v>
      </c>
      <c r="E60" s="26"/>
      <c r="F60" s="26"/>
      <c r="G60" s="35">
        <v>42468</v>
      </c>
      <c r="H60" s="26"/>
      <c r="I60" s="26" t="s">
        <v>3943</v>
      </c>
      <c r="J60" s="36" t="s">
        <v>3944</v>
      </c>
      <c r="K60" s="37"/>
      <c r="L60" s="37">
        <v>1130.32</v>
      </c>
      <c r="M60" s="15">
        <v>0</v>
      </c>
      <c r="N60" s="37">
        <v>1130.32</v>
      </c>
      <c r="O60" s="26"/>
      <c r="P60" s="26"/>
      <c r="Q60" s="26"/>
      <c r="R60" s="26"/>
      <c r="S60" s="38"/>
    </row>
    <row r="61" spans="1:19" s="51" customFormat="1" ht="33.75" customHeight="1" x14ac:dyDescent="0.25">
      <c r="A61" s="33" t="s">
        <v>500</v>
      </c>
      <c r="B61" s="26" t="s">
        <v>3945</v>
      </c>
      <c r="C61" s="26" t="s">
        <v>912</v>
      </c>
      <c r="D61" s="26" t="s">
        <v>500</v>
      </c>
      <c r="E61" s="26"/>
      <c r="F61" s="26"/>
      <c r="G61" s="35">
        <v>42468</v>
      </c>
      <c r="H61" s="26"/>
      <c r="I61" s="26" t="s">
        <v>3946</v>
      </c>
      <c r="J61" s="36" t="s">
        <v>3947</v>
      </c>
      <c r="K61" s="37"/>
      <c r="L61" s="37">
        <v>1032.8699999999999</v>
      </c>
      <c r="M61" s="15">
        <v>0</v>
      </c>
      <c r="N61" s="37">
        <v>1032.8699999999999</v>
      </c>
      <c r="O61" s="26"/>
      <c r="P61" s="26"/>
      <c r="Q61" s="26"/>
      <c r="R61" s="26"/>
      <c r="S61" s="38"/>
    </row>
    <row r="62" spans="1:19" s="51" customFormat="1" ht="33.75" customHeight="1" x14ac:dyDescent="0.25">
      <c r="A62" s="33" t="s">
        <v>500</v>
      </c>
      <c r="B62" s="26" t="s">
        <v>3948</v>
      </c>
      <c r="C62" s="26" t="s">
        <v>912</v>
      </c>
      <c r="D62" s="26" t="s">
        <v>500</v>
      </c>
      <c r="E62" s="26"/>
      <c r="F62" s="26"/>
      <c r="G62" s="35">
        <v>42471</v>
      </c>
      <c r="H62" s="26"/>
      <c r="I62" s="26" t="s">
        <v>3430</v>
      </c>
      <c r="J62" s="36" t="s">
        <v>3431</v>
      </c>
      <c r="K62" s="37"/>
      <c r="L62" s="37">
        <v>530.36</v>
      </c>
      <c r="M62" s="15">
        <v>0</v>
      </c>
      <c r="N62" s="37">
        <v>530.36</v>
      </c>
      <c r="O62" s="26"/>
      <c r="P62" s="26"/>
      <c r="Q62" s="26"/>
      <c r="R62" s="26"/>
      <c r="S62" s="38"/>
    </row>
    <row r="63" spans="1:19" s="51" customFormat="1" ht="33.75" customHeight="1" x14ac:dyDescent="0.25">
      <c r="A63" s="33" t="s">
        <v>500</v>
      </c>
      <c r="B63" s="26" t="s">
        <v>3949</v>
      </c>
      <c r="C63" s="26" t="s">
        <v>912</v>
      </c>
      <c r="D63" s="26" t="s">
        <v>500</v>
      </c>
      <c r="E63" s="26"/>
      <c r="F63" s="26"/>
      <c r="G63" s="35">
        <v>42471</v>
      </c>
      <c r="H63" s="26"/>
      <c r="I63" s="26" t="s">
        <v>3433</v>
      </c>
      <c r="J63" s="36" t="s">
        <v>3434</v>
      </c>
      <c r="K63" s="37"/>
      <c r="L63" s="37">
        <v>530.36</v>
      </c>
      <c r="M63" s="15">
        <v>0</v>
      </c>
      <c r="N63" s="37">
        <v>530.36</v>
      </c>
      <c r="O63" s="26"/>
      <c r="P63" s="26"/>
      <c r="Q63" s="26"/>
      <c r="R63" s="26"/>
      <c r="S63" s="38"/>
    </row>
    <row r="64" spans="1:19" s="51" customFormat="1" ht="33.75" customHeight="1" x14ac:dyDescent="0.25">
      <c r="A64" s="33" t="s">
        <v>500</v>
      </c>
      <c r="B64" s="26" t="s">
        <v>3950</v>
      </c>
      <c r="C64" s="26" t="s">
        <v>912</v>
      </c>
      <c r="D64" s="26" t="s">
        <v>500</v>
      </c>
      <c r="E64" s="26"/>
      <c r="F64" s="26"/>
      <c r="G64" s="35">
        <v>42471</v>
      </c>
      <c r="H64" s="26"/>
      <c r="I64" s="26" t="s">
        <v>3442</v>
      </c>
      <c r="J64" s="36" t="s">
        <v>3443</v>
      </c>
      <c r="K64" s="37"/>
      <c r="L64" s="37">
        <v>17.02</v>
      </c>
      <c r="M64" s="15">
        <v>0</v>
      </c>
      <c r="N64" s="37">
        <v>17.02</v>
      </c>
      <c r="O64" s="26"/>
      <c r="P64" s="26"/>
      <c r="Q64" s="26"/>
      <c r="R64" s="26"/>
      <c r="S64" s="38"/>
    </row>
    <row r="65" spans="1:19" s="51" customFormat="1" ht="33.75" customHeight="1" x14ac:dyDescent="0.25">
      <c r="A65" s="33" t="s">
        <v>500</v>
      </c>
      <c r="B65" s="26" t="s">
        <v>3951</v>
      </c>
      <c r="C65" s="26" t="s">
        <v>912</v>
      </c>
      <c r="D65" s="26" t="s">
        <v>500</v>
      </c>
      <c r="E65" s="26"/>
      <c r="F65" s="26"/>
      <c r="G65" s="35">
        <v>42471</v>
      </c>
      <c r="H65" s="26"/>
      <c r="I65" s="26" t="s">
        <v>3508</v>
      </c>
      <c r="J65" s="36" t="s">
        <v>3509</v>
      </c>
      <c r="K65" s="37"/>
      <c r="L65" s="37">
        <v>495.41</v>
      </c>
      <c r="M65" s="15">
        <v>0</v>
      </c>
      <c r="N65" s="37">
        <v>495.41</v>
      </c>
      <c r="O65" s="26"/>
      <c r="P65" s="26"/>
      <c r="Q65" s="26"/>
      <c r="R65" s="26"/>
      <c r="S65" s="38"/>
    </row>
    <row r="66" spans="1:19" s="51" customFormat="1" ht="33.75" customHeight="1" x14ac:dyDescent="0.25">
      <c r="A66" s="33" t="s">
        <v>326</v>
      </c>
      <c r="B66" s="26" t="s">
        <v>3952</v>
      </c>
      <c r="C66" s="26" t="s">
        <v>912</v>
      </c>
      <c r="D66" s="26" t="s">
        <v>326</v>
      </c>
      <c r="E66" s="26"/>
      <c r="F66" s="26"/>
      <c r="G66" s="35">
        <v>42472</v>
      </c>
      <c r="H66" s="26"/>
      <c r="I66" s="26" t="s">
        <v>410</v>
      </c>
      <c r="J66" s="36" t="s">
        <v>1623</v>
      </c>
      <c r="K66" s="37"/>
      <c r="L66" s="37">
        <v>278.95999999999998</v>
      </c>
      <c r="M66" s="15">
        <v>0.10001433897332951</v>
      </c>
      <c r="N66" s="37">
        <v>306.86</v>
      </c>
      <c r="O66" s="26"/>
      <c r="P66" s="26"/>
      <c r="Q66" s="26"/>
      <c r="R66" s="26"/>
      <c r="S66" s="38"/>
    </row>
    <row r="67" spans="1:19" s="51" customFormat="1" ht="33.75" customHeight="1" x14ac:dyDescent="0.25">
      <c r="A67" s="33" t="s">
        <v>340</v>
      </c>
      <c r="B67" s="26" t="s">
        <v>3953</v>
      </c>
      <c r="C67" s="26" t="s">
        <v>912</v>
      </c>
      <c r="D67" s="26" t="s">
        <v>340</v>
      </c>
      <c r="E67" s="26"/>
      <c r="F67" s="26"/>
      <c r="G67" s="35">
        <v>42472</v>
      </c>
      <c r="H67" s="26"/>
      <c r="I67" s="26" t="s">
        <v>391</v>
      </c>
      <c r="J67" s="36" t="s">
        <v>1897</v>
      </c>
      <c r="K67" s="37"/>
      <c r="L67" s="37">
        <v>636.64</v>
      </c>
      <c r="M67" s="15">
        <v>0.20999308871575773</v>
      </c>
      <c r="N67" s="37">
        <v>770.33</v>
      </c>
      <c r="O67" s="26"/>
      <c r="P67" s="26"/>
      <c r="Q67" s="26"/>
      <c r="R67" s="26"/>
      <c r="S67" s="38"/>
    </row>
    <row r="68" spans="1:19" s="51" customFormat="1" ht="33.75" customHeight="1" x14ac:dyDescent="0.25">
      <c r="A68" s="33" t="s">
        <v>336</v>
      </c>
      <c r="B68" s="26" t="s">
        <v>3954</v>
      </c>
      <c r="C68" s="26" t="s">
        <v>912</v>
      </c>
      <c r="D68" s="26" t="s">
        <v>336</v>
      </c>
      <c r="E68" s="26"/>
      <c r="F68" s="26"/>
      <c r="G68" s="35">
        <v>42472</v>
      </c>
      <c r="H68" s="26"/>
      <c r="I68" s="26" t="s">
        <v>338</v>
      </c>
      <c r="J68" s="36" t="s">
        <v>922</v>
      </c>
      <c r="K68" s="37"/>
      <c r="L68" s="37">
        <v>905.18</v>
      </c>
      <c r="M68" s="15">
        <v>0.21000243045582095</v>
      </c>
      <c r="N68" s="37">
        <v>1095.27</v>
      </c>
      <c r="O68" s="26"/>
      <c r="P68" s="26"/>
      <c r="Q68" s="26"/>
      <c r="R68" s="26"/>
      <c r="S68" s="38"/>
    </row>
    <row r="69" spans="1:19" s="51" customFormat="1" ht="33.75" customHeight="1" x14ac:dyDescent="0.25">
      <c r="A69" s="33" t="s">
        <v>500</v>
      </c>
      <c r="B69" s="26" t="s">
        <v>3955</v>
      </c>
      <c r="C69" s="26" t="s">
        <v>912</v>
      </c>
      <c r="D69" s="26" t="s">
        <v>500</v>
      </c>
      <c r="E69" s="26"/>
      <c r="F69" s="26"/>
      <c r="G69" s="35">
        <v>42473</v>
      </c>
      <c r="H69" s="26"/>
      <c r="I69" s="26" t="s">
        <v>819</v>
      </c>
      <c r="J69" s="36" t="s">
        <v>3956</v>
      </c>
      <c r="K69" s="37"/>
      <c r="L69" s="37">
        <v>62547.58</v>
      </c>
      <c r="M69" s="15">
        <v>0.10000003197565757</v>
      </c>
      <c r="N69" s="37">
        <v>68802.34</v>
      </c>
      <c r="O69" s="26"/>
      <c r="P69" s="26"/>
      <c r="Q69" s="26"/>
      <c r="R69" s="26"/>
      <c r="S69" s="38"/>
    </row>
    <row r="70" spans="1:19" s="51" customFormat="1" ht="33.75" customHeight="1" x14ac:dyDescent="0.25">
      <c r="A70" s="33" t="s">
        <v>336</v>
      </c>
      <c r="B70" s="26" t="s">
        <v>3957</v>
      </c>
      <c r="C70" s="26" t="s">
        <v>912</v>
      </c>
      <c r="D70" s="26" t="s">
        <v>336</v>
      </c>
      <c r="E70" s="26"/>
      <c r="F70" s="26"/>
      <c r="G70" s="35">
        <v>42473</v>
      </c>
      <c r="H70" s="26"/>
      <c r="I70" s="26" t="s">
        <v>995</v>
      </c>
      <c r="J70" s="36" t="s">
        <v>996</v>
      </c>
      <c r="K70" s="37"/>
      <c r="L70" s="37">
        <v>14174.8</v>
      </c>
      <c r="M70" s="15">
        <v>0</v>
      </c>
      <c r="N70" s="37">
        <v>14174.8</v>
      </c>
      <c r="O70" s="26"/>
      <c r="P70" s="26"/>
      <c r="Q70" s="26"/>
      <c r="R70" s="26"/>
      <c r="S70" s="38"/>
    </row>
    <row r="71" spans="1:19" s="51" customFormat="1" ht="33.75" customHeight="1" x14ac:dyDescent="0.25">
      <c r="A71" s="33" t="s">
        <v>348</v>
      </c>
      <c r="B71" s="26" t="s">
        <v>3958</v>
      </c>
      <c r="C71" s="26" t="s">
        <v>912</v>
      </c>
      <c r="D71" s="26" t="s">
        <v>348</v>
      </c>
      <c r="E71" s="26"/>
      <c r="F71" s="26"/>
      <c r="G71" s="35">
        <v>42473</v>
      </c>
      <c r="H71" s="26"/>
      <c r="I71" s="26" t="s">
        <v>529</v>
      </c>
      <c r="J71" s="36" t="s">
        <v>929</v>
      </c>
      <c r="K71" s="37"/>
      <c r="L71" s="37">
        <v>7.52</v>
      </c>
      <c r="M71" s="15">
        <v>0.21010638297872342</v>
      </c>
      <c r="N71" s="37">
        <v>9.1</v>
      </c>
      <c r="O71" s="26"/>
      <c r="P71" s="26"/>
      <c r="Q71" s="26"/>
      <c r="R71" s="26"/>
      <c r="S71" s="38"/>
    </row>
    <row r="72" spans="1:19" s="51" customFormat="1" ht="33.75" customHeight="1" x14ac:dyDescent="0.25">
      <c r="A72" s="33" t="s">
        <v>382</v>
      </c>
      <c r="B72" s="26" t="s">
        <v>3959</v>
      </c>
      <c r="C72" s="26" t="s">
        <v>912</v>
      </c>
      <c r="D72" s="26" t="s">
        <v>382</v>
      </c>
      <c r="E72" s="26"/>
      <c r="F72" s="26"/>
      <c r="G72" s="35">
        <v>42475</v>
      </c>
      <c r="H72" s="26"/>
      <c r="I72" s="26">
        <v>0</v>
      </c>
      <c r="J72" s="36" t="s">
        <v>1047</v>
      </c>
      <c r="K72" s="37"/>
      <c r="L72" s="37">
        <v>60</v>
      </c>
      <c r="M72" s="15">
        <v>0</v>
      </c>
      <c r="N72" s="37">
        <v>60</v>
      </c>
      <c r="O72" s="26"/>
      <c r="P72" s="26"/>
      <c r="Q72" s="26"/>
      <c r="R72" s="26"/>
      <c r="S72" s="38"/>
    </row>
    <row r="73" spans="1:19" s="51" customFormat="1" ht="33.75" customHeight="1" x14ac:dyDescent="0.25">
      <c r="A73" s="33" t="s">
        <v>355</v>
      </c>
      <c r="B73" s="26" t="s">
        <v>3960</v>
      </c>
      <c r="C73" s="26" t="s">
        <v>912</v>
      </c>
      <c r="D73" s="26" t="s">
        <v>355</v>
      </c>
      <c r="E73" s="26"/>
      <c r="F73" s="26"/>
      <c r="G73" s="35">
        <v>42475</v>
      </c>
      <c r="H73" s="26"/>
      <c r="I73" s="26" t="s">
        <v>370</v>
      </c>
      <c r="J73" s="36" t="s">
        <v>1301</v>
      </c>
      <c r="K73" s="37"/>
      <c r="L73" s="37">
        <v>52.24</v>
      </c>
      <c r="M73" s="15">
        <v>0.20999234303215927</v>
      </c>
      <c r="N73" s="37">
        <v>63.21</v>
      </c>
      <c r="O73" s="26"/>
      <c r="P73" s="26"/>
      <c r="Q73" s="26"/>
      <c r="R73" s="26"/>
      <c r="S73" s="38"/>
    </row>
    <row r="74" spans="1:19" s="51" customFormat="1" ht="33.75" customHeight="1" x14ac:dyDescent="0.25">
      <c r="A74" s="33" t="s">
        <v>500</v>
      </c>
      <c r="B74" s="26" t="s">
        <v>3961</v>
      </c>
      <c r="C74" s="26" t="s">
        <v>912</v>
      </c>
      <c r="D74" s="26" t="s">
        <v>500</v>
      </c>
      <c r="E74" s="26"/>
      <c r="F74" s="26"/>
      <c r="G74" s="35">
        <v>42475</v>
      </c>
      <c r="H74" s="26"/>
      <c r="I74" s="26" t="s">
        <v>3962</v>
      </c>
      <c r="J74" s="36" t="s">
        <v>3963</v>
      </c>
      <c r="K74" s="37"/>
      <c r="L74" s="37">
        <v>1678.87</v>
      </c>
      <c r="M74" s="15">
        <v>0</v>
      </c>
      <c r="N74" s="37">
        <v>1678.87</v>
      </c>
      <c r="O74" s="26"/>
      <c r="P74" s="26"/>
      <c r="Q74" s="26"/>
      <c r="R74" s="26"/>
      <c r="S74" s="38"/>
    </row>
    <row r="75" spans="1:19" s="51" customFormat="1" ht="33.75" customHeight="1" x14ac:dyDescent="0.25">
      <c r="A75" s="33" t="s">
        <v>500</v>
      </c>
      <c r="B75" s="26" t="s">
        <v>3964</v>
      </c>
      <c r="C75" s="26" t="s">
        <v>912</v>
      </c>
      <c r="D75" s="26" t="s">
        <v>500</v>
      </c>
      <c r="E75" s="26"/>
      <c r="F75" s="26"/>
      <c r="G75" s="35">
        <v>42475</v>
      </c>
      <c r="H75" s="26"/>
      <c r="I75" s="26" t="s">
        <v>3965</v>
      </c>
      <c r="J75" s="36" t="s">
        <v>3966</v>
      </c>
      <c r="K75" s="37"/>
      <c r="L75" s="37">
        <v>1678.87</v>
      </c>
      <c r="M75" s="15">
        <v>0</v>
      </c>
      <c r="N75" s="37">
        <v>1678.87</v>
      </c>
      <c r="O75" s="26"/>
      <c r="P75" s="26"/>
      <c r="Q75" s="26"/>
      <c r="R75" s="26"/>
      <c r="S75" s="38"/>
    </row>
    <row r="76" spans="1:19" s="51" customFormat="1" ht="33.75" customHeight="1" x14ac:dyDescent="0.25">
      <c r="A76" s="33" t="s">
        <v>500</v>
      </c>
      <c r="B76" s="26" t="s">
        <v>3967</v>
      </c>
      <c r="C76" s="26" t="s">
        <v>912</v>
      </c>
      <c r="D76" s="26" t="s">
        <v>500</v>
      </c>
      <c r="E76" s="26"/>
      <c r="F76" s="26"/>
      <c r="G76" s="35">
        <v>42475</v>
      </c>
      <c r="H76" s="26"/>
      <c r="I76" s="26" t="s">
        <v>3835</v>
      </c>
      <c r="J76" s="36" t="s">
        <v>3836</v>
      </c>
      <c r="K76" s="37"/>
      <c r="L76" s="37">
        <v>80.86</v>
      </c>
      <c r="M76" s="15">
        <v>0</v>
      </c>
      <c r="N76" s="37">
        <v>80.86</v>
      </c>
      <c r="O76" s="26"/>
      <c r="P76" s="26"/>
      <c r="Q76" s="26"/>
      <c r="R76" s="26"/>
      <c r="S76" s="38"/>
    </row>
    <row r="77" spans="1:19" s="51" customFormat="1" ht="33.75" customHeight="1" x14ac:dyDescent="0.25">
      <c r="A77" s="33" t="s">
        <v>340</v>
      </c>
      <c r="B77" s="26" t="s">
        <v>3968</v>
      </c>
      <c r="C77" s="26" t="s">
        <v>912</v>
      </c>
      <c r="D77" s="26" t="s">
        <v>340</v>
      </c>
      <c r="E77" s="26"/>
      <c r="F77" s="26"/>
      <c r="G77" s="35">
        <v>42475</v>
      </c>
      <c r="H77" s="26"/>
      <c r="I77" s="26" t="s">
        <v>459</v>
      </c>
      <c r="J77" s="36" t="s">
        <v>1642</v>
      </c>
      <c r="K77" s="37"/>
      <c r="L77" s="37">
        <v>1856.04</v>
      </c>
      <c r="M77" s="15">
        <v>0.21000086205038684</v>
      </c>
      <c r="N77" s="37">
        <v>2245.81</v>
      </c>
      <c r="O77" s="26"/>
      <c r="P77" s="26"/>
      <c r="Q77" s="26"/>
      <c r="R77" s="26"/>
      <c r="S77" s="38"/>
    </row>
    <row r="78" spans="1:19" s="51" customFormat="1" ht="33.75" customHeight="1" x14ac:dyDescent="0.25">
      <c r="A78" s="33" t="s">
        <v>471</v>
      </c>
      <c r="B78" s="26" t="s">
        <v>3385</v>
      </c>
      <c r="C78" s="26" t="s">
        <v>912</v>
      </c>
      <c r="D78" s="26" t="s">
        <v>471</v>
      </c>
      <c r="E78" s="26"/>
      <c r="F78" s="26"/>
      <c r="G78" s="35">
        <v>42476</v>
      </c>
      <c r="H78" s="26"/>
      <c r="I78" s="26" t="s">
        <v>473</v>
      </c>
      <c r="J78" s="36" t="s">
        <v>1041</v>
      </c>
      <c r="K78" s="37"/>
      <c r="L78" s="37">
        <v>268.32</v>
      </c>
      <c r="M78" s="15">
        <v>0</v>
      </c>
      <c r="N78" s="37">
        <v>268.32</v>
      </c>
      <c r="O78" s="26"/>
      <c r="P78" s="26"/>
      <c r="Q78" s="26"/>
      <c r="R78" s="26"/>
      <c r="S78" s="38"/>
    </row>
    <row r="79" spans="1:19" s="51" customFormat="1" ht="33.75" customHeight="1" x14ac:dyDescent="0.25">
      <c r="A79" s="33" t="s">
        <v>331</v>
      </c>
      <c r="B79" s="26" t="s">
        <v>3969</v>
      </c>
      <c r="C79" s="26" t="s">
        <v>912</v>
      </c>
      <c r="D79" s="26" t="s">
        <v>331</v>
      </c>
      <c r="E79" s="26"/>
      <c r="F79" s="26"/>
      <c r="G79" s="35">
        <v>42476</v>
      </c>
      <c r="H79" s="26"/>
      <c r="I79" s="26" t="s">
        <v>397</v>
      </c>
      <c r="J79" s="36" t="s">
        <v>1032</v>
      </c>
      <c r="K79" s="37"/>
      <c r="L79" s="37">
        <v>514.91</v>
      </c>
      <c r="M79" s="15">
        <v>0.20999786370433668</v>
      </c>
      <c r="N79" s="37">
        <v>623.04</v>
      </c>
      <c r="O79" s="26"/>
      <c r="P79" s="26"/>
      <c r="Q79" s="26"/>
      <c r="R79" s="26"/>
      <c r="S79" s="38"/>
    </row>
    <row r="80" spans="1:19" s="51" customFormat="1" ht="33.75" customHeight="1" x14ac:dyDescent="0.25">
      <c r="A80" s="33" t="s">
        <v>382</v>
      </c>
      <c r="B80" s="26" t="s">
        <v>3970</v>
      </c>
      <c r="C80" s="26" t="s">
        <v>912</v>
      </c>
      <c r="D80" s="26" t="s">
        <v>382</v>
      </c>
      <c r="E80" s="26"/>
      <c r="F80" s="26"/>
      <c r="G80" s="35">
        <v>42478</v>
      </c>
      <c r="H80" s="26"/>
      <c r="I80" s="26" t="s">
        <v>420</v>
      </c>
      <c r="J80" s="36" t="s">
        <v>1498</v>
      </c>
      <c r="K80" s="37"/>
      <c r="L80" s="37">
        <v>2740.18</v>
      </c>
      <c r="M80" s="15">
        <v>0</v>
      </c>
      <c r="N80" s="37">
        <v>2740.18</v>
      </c>
      <c r="O80" s="26"/>
      <c r="P80" s="26"/>
      <c r="Q80" s="26"/>
      <c r="R80" s="26"/>
      <c r="S80" s="38"/>
    </row>
    <row r="81" spans="1:19" s="51" customFormat="1" ht="33.75" customHeight="1" x14ac:dyDescent="0.25">
      <c r="A81" s="33" t="s">
        <v>382</v>
      </c>
      <c r="B81" s="26" t="s">
        <v>3971</v>
      </c>
      <c r="C81" s="26" t="s">
        <v>912</v>
      </c>
      <c r="D81" s="26" t="s">
        <v>382</v>
      </c>
      <c r="E81" s="26"/>
      <c r="F81" s="26"/>
      <c r="G81" s="35">
        <v>42478</v>
      </c>
      <c r="H81" s="26"/>
      <c r="I81" s="26" t="s">
        <v>420</v>
      </c>
      <c r="J81" s="36" t="s">
        <v>1498</v>
      </c>
      <c r="K81" s="37"/>
      <c r="L81" s="37">
        <v>628.24</v>
      </c>
      <c r="M81" s="15">
        <v>0</v>
      </c>
      <c r="N81" s="37">
        <v>628.24</v>
      </c>
      <c r="O81" s="26"/>
      <c r="P81" s="26"/>
      <c r="Q81" s="26"/>
      <c r="R81" s="26"/>
      <c r="S81" s="38"/>
    </row>
    <row r="82" spans="1:19" s="51" customFormat="1" ht="33.75" customHeight="1" x14ac:dyDescent="0.25">
      <c r="A82" s="33" t="s">
        <v>382</v>
      </c>
      <c r="B82" s="26" t="s">
        <v>3972</v>
      </c>
      <c r="C82" s="26" t="s">
        <v>912</v>
      </c>
      <c r="D82" s="26" t="s">
        <v>382</v>
      </c>
      <c r="E82" s="26"/>
      <c r="F82" s="26"/>
      <c r="G82" s="35">
        <v>42478</v>
      </c>
      <c r="H82" s="26"/>
      <c r="I82" s="26" t="s">
        <v>420</v>
      </c>
      <c r="J82" s="36" t="s">
        <v>1498</v>
      </c>
      <c r="K82" s="37"/>
      <c r="L82" s="37">
        <v>100</v>
      </c>
      <c r="M82" s="15">
        <v>0</v>
      </c>
      <c r="N82" s="37">
        <v>100</v>
      </c>
      <c r="O82" s="26"/>
      <c r="P82" s="26"/>
      <c r="Q82" s="26"/>
      <c r="R82" s="26"/>
      <c r="S82" s="38"/>
    </row>
    <row r="83" spans="1:19" s="51" customFormat="1" ht="33.75" customHeight="1" x14ac:dyDescent="0.25">
      <c r="A83" s="33" t="s">
        <v>331</v>
      </c>
      <c r="B83" s="26" t="s">
        <v>3973</v>
      </c>
      <c r="C83" s="26" t="s">
        <v>912</v>
      </c>
      <c r="D83" s="26" t="s">
        <v>331</v>
      </c>
      <c r="E83" s="26"/>
      <c r="F83" s="26"/>
      <c r="G83" s="35">
        <v>42479</v>
      </c>
      <c r="H83" s="26"/>
      <c r="I83" s="26" t="s">
        <v>379</v>
      </c>
      <c r="J83" s="36" t="s">
        <v>1043</v>
      </c>
      <c r="K83" s="37"/>
      <c r="L83" s="37">
        <v>40.83</v>
      </c>
      <c r="M83" s="15">
        <v>0.20989468528043106</v>
      </c>
      <c r="N83" s="37">
        <v>49.4</v>
      </c>
      <c r="O83" s="26"/>
      <c r="P83" s="26"/>
      <c r="Q83" s="26"/>
      <c r="R83" s="26"/>
      <c r="S83" s="38"/>
    </row>
    <row r="84" spans="1:19" s="51" customFormat="1" ht="33.75" customHeight="1" x14ac:dyDescent="0.25">
      <c r="A84" s="33" t="s">
        <v>331</v>
      </c>
      <c r="B84" s="26" t="s">
        <v>3974</v>
      </c>
      <c r="C84" s="26" t="s">
        <v>912</v>
      </c>
      <c r="D84" s="26" t="s">
        <v>331</v>
      </c>
      <c r="E84" s="26"/>
      <c r="F84" s="26"/>
      <c r="G84" s="35">
        <v>42479</v>
      </c>
      <c r="H84" s="26"/>
      <c r="I84" s="26" t="s">
        <v>379</v>
      </c>
      <c r="J84" s="36" t="s">
        <v>1043</v>
      </c>
      <c r="K84" s="37"/>
      <c r="L84" s="37">
        <v>87.17</v>
      </c>
      <c r="M84" s="15">
        <v>0.21004932889755648</v>
      </c>
      <c r="N84" s="37">
        <v>105.48</v>
      </c>
      <c r="O84" s="26"/>
      <c r="P84" s="26"/>
      <c r="Q84" s="26"/>
      <c r="R84" s="26"/>
      <c r="S84" s="38"/>
    </row>
    <row r="85" spans="1:19" s="51" customFormat="1" ht="33.75" customHeight="1" x14ac:dyDescent="0.25">
      <c r="A85" s="33" t="s">
        <v>355</v>
      </c>
      <c r="B85" s="26" t="s">
        <v>3975</v>
      </c>
      <c r="C85" s="26" t="s">
        <v>912</v>
      </c>
      <c r="D85" s="26" t="s">
        <v>355</v>
      </c>
      <c r="E85" s="26"/>
      <c r="F85" s="26"/>
      <c r="G85" s="35">
        <v>42480</v>
      </c>
      <c r="H85" s="26"/>
      <c r="I85" s="26" t="s">
        <v>370</v>
      </c>
      <c r="J85" s="36" t="s">
        <v>1301</v>
      </c>
      <c r="K85" s="37"/>
      <c r="L85" s="37">
        <v>45.11</v>
      </c>
      <c r="M85" s="15">
        <v>0.20993127909554424</v>
      </c>
      <c r="N85" s="37">
        <v>54.58</v>
      </c>
      <c r="O85" s="26"/>
      <c r="P85" s="26"/>
      <c r="Q85" s="26"/>
      <c r="R85" s="26"/>
      <c r="S85" s="38"/>
    </row>
    <row r="86" spans="1:19" s="51" customFormat="1" ht="33.75" customHeight="1" x14ac:dyDescent="0.25">
      <c r="A86" s="33" t="s">
        <v>326</v>
      </c>
      <c r="B86" s="26" t="s">
        <v>3976</v>
      </c>
      <c r="C86" s="26" t="s">
        <v>912</v>
      </c>
      <c r="D86" s="26" t="s">
        <v>326</v>
      </c>
      <c r="E86" s="26"/>
      <c r="F86" s="26"/>
      <c r="G86" s="35">
        <v>42480</v>
      </c>
      <c r="H86" s="26"/>
      <c r="I86" s="26" t="s">
        <v>1591</v>
      </c>
      <c r="J86" s="36" t="s">
        <v>1592</v>
      </c>
      <c r="K86" s="37"/>
      <c r="L86" s="37">
        <v>1.96</v>
      </c>
      <c r="M86" s="15">
        <v>0.20918367346938774</v>
      </c>
      <c r="N86" s="37">
        <v>2.37</v>
      </c>
      <c r="O86" s="26"/>
      <c r="P86" s="26"/>
      <c r="Q86" s="26"/>
      <c r="R86" s="26"/>
      <c r="S86" s="38"/>
    </row>
    <row r="87" spans="1:19" s="51" customFormat="1" ht="33.75" customHeight="1" x14ac:dyDescent="0.25">
      <c r="A87" s="33" t="s">
        <v>500</v>
      </c>
      <c r="B87" s="26" t="s">
        <v>3977</v>
      </c>
      <c r="C87" s="26" t="s">
        <v>912</v>
      </c>
      <c r="D87" s="26" t="s">
        <v>500</v>
      </c>
      <c r="E87" s="26"/>
      <c r="F87" s="26"/>
      <c r="G87" s="35">
        <v>42481</v>
      </c>
      <c r="H87" s="26"/>
      <c r="I87" s="26" t="s">
        <v>3978</v>
      </c>
      <c r="J87" s="36" t="s">
        <v>3979</v>
      </c>
      <c r="K87" s="37"/>
      <c r="L87" s="37">
        <v>566.20000000000005</v>
      </c>
      <c r="M87" s="15">
        <v>0</v>
      </c>
      <c r="N87" s="37">
        <v>566.20000000000005</v>
      </c>
      <c r="O87" s="26"/>
      <c r="P87" s="26"/>
      <c r="Q87" s="26"/>
      <c r="R87" s="26"/>
      <c r="S87" s="38"/>
    </row>
    <row r="88" spans="1:19" s="51" customFormat="1" ht="33.75" customHeight="1" x14ac:dyDescent="0.25">
      <c r="A88" s="33" t="s">
        <v>348</v>
      </c>
      <c r="B88" s="26" t="s">
        <v>3980</v>
      </c>
      <c r="C88" s="26" t="s">
        <v>912</v>
      </c>
      <c r="D88" s="26" t="s">
        <v>348</v>
      </c>
      <c r="E88" s="26"/>
      <c r="F88" s="26"/>
      <c r="G88" s="35">
        <v>42481</v>
      </c>
      <c r="H88" s="26"/>
      <c r="I88" s="26" t="s">
        <v>3981</v>
      </c>
      <c r="J88" s="36" t="s">
        <v>3982</v>
      </c>
      <c r="K88" s="37"/>
      <c r="L88" s="37">
        <v>9.02</v>
      </c>
      <c r="M88" s="15">
        <v>0.20953436807095344</v>
      </c>
      <c r="N88" s="37">
        <v>9.56</v>
      </c>
      <c r="O88" s="26"/>
      <c r="P88" s="26"/>
      <c r="Q88" s="26"/>
      <c r="R88" s="26"/>
      <c r="S88" s="38"/>
    </row>
    <row r="89" spans="1:19" s="51" customFormat="1" ht="33.75" customHeight="1" x14ac:dyDescent="0.25">
      <c r="A89" s="33" t="s">
        <v>500</v>
      </c>
      <c r="B89" s="26" t="s">
        <v>3983</v>
      </c>
      <c r="C89" s="26" t="s">
        <v>912</v>
      </c>
      <c r="D89" s="26" t="s">
        <v>500</v>
      </c>
      <c r="E89" s="26"/>
      <c r="F89" s="26"/>
      <c r="G89" s="35">
        <v>42481</v>
      </c>
      <c r="H89" s="26"/>
      <c r="I89" s="26" t="s">
        <v>3984</v>
      </c>
      <c r="J89" s="36" t="s">
        <v>3985</v>
      </c>
      <c r="K89" s="37"/>
      <c r="L89" s="37">
        <v>560.4</v>
      </c>
      <c r="M89" s="15">
        <v>0</v>
      </c>
      <c r="N89" s="37">
        <v>560.4</v>
      </c>
      <c r="O89" s="26"/>
      <c r="P89" s="26"/>
      <c r="Q89" s="26"/>
      <c r="R89" s="26"/>
      <c r="S89" s="38"/>
    </row>
    <row r="90" spans="1:19" s="51" customFormat="1" ht="33.75" customHeight="1" x14ac:dyDescent="0.25">
      <c r="A90" s="33" t="s">
        <v>500</v>
      </c>
      <c r="B90" s="26" t="s">
        <v>3986</v>
      </c>
      <c r="C90" s="26" t="s">
        <v>912</v>
      </c>
      <c r="D90" s="26" t="s">
        <v>500</v>
      </c>
      <c r="E90" s="26"/>
      <c r="F90" s="26"/>
      <c r="G90" s="35">
        <v>42481</v>
      </c>
      <c r="H90" s="26"/>
      <c r="I90" s="26" t="s">
        <v>3987</v>
      </c>
      <c r="J90" s="36" t="s">
        <v>3988</v>
      </c>
      <c r="K90" s="37"/>
      <c r="L90" s="37">
        <v>54.51</v>
      </c>
      <c r="M90" s="15">
        <v>0</v>
      </c>
      <c r="N90" s="37">
        <v>54.51</v>
      </c>
      <c r="O90" s="26"/>
      <c r="P90" s="26"/>
      <c r="Q90" s="26"/>
      <c r="R90" s="26"/>
      <c r="S90" s="38"/>
    </row>
    <row r="91" spans="1:19" s="51" customFormat="1" ht="33.75" customHeight="1" x14ac:dyDescent="0.25">
      <c r="A91" s="33" t="s">
        <v>500</v>
      </c>
      <c r="B91" s="26" t="s">
        <v>3986</v>
      </c>
      <c r="C91" s="26" t="s">
        <v>912</v>
      </c>
      <c r="D91" s="26" t="s">
        <v>500</v>
      </c>
      <c r="E91" s="26"/>
      <c r="F91" s="26"/>
      <c r="G91" s="35">
        <v>42481</v>
      </c>
      <c r="H91" s="26"/>
      <c r="I91" s="26" t="s">
        <v>3987</v>
      </c>
      <c r="J91" s="36" t="s">
        <v>3988</v>
      </c>
      <c r="K91" s="37"/>
      <c r="L91" s="37">
        <v>32.56</v>
      </c>
      <c r="M91" s="15">
        <v>0</v>
      </c>
      <c r="N91" s="37">
        <v>32.56</v>
      </c>
      <c r="O91" s="26"/>
      <c r="P91" s="26"/>
      <c r="Q91" s="26"/>
      <c r="R91" s="26"/>
      <c r="S91" s="38"/>
    </row>
    <row r="92" spans="1:19" s="51" customFormat="1" ht="33.75" customHeight="1" x14ac:dyDescent="0.25">
      <c r="A92" s="33" t="s">
        <v>500</v>
      </c>
      <c r="B92" s="26" t="s">
        <v>3986</v>
      </c>
      <c r="C92" s="26" t="s">
        <v>912</v>
      </c>
      <c r="D92" s="26" t="s">
        <v>500</v>
      </c>
      <c r="E92" s="26"/>
      <c r="F92" s="26"/>
      <c r="G92" s="35">
        <v>42481</v>
      </c>
      <c r="H92" s="26"/>
      <c r="I92" s="26" t="s">
        <v>3987</v>
      </c>
      <c r="J92" s="36" t="s">
        <v>3988</v>
      </c>
      <c r="K92" s="37"/>
      <c r="L92" s="37">
        <v>20</v>
      </c>
      <c r="M92" s="15">
        <v>0</v>
      </c>
      <c r="N92" s="37">
        <v>20</v>
      </c>
      <c r="O92" s="26"/>
      <c r="P92" s="26"/>
      <c r="Q92" s="26"/>
      <c r="R92" s="26"/>
      <c r="S92" s="38"/>
    </row>
    <row r="93" spans="1:19" s="51" customFormat="1" ht="33.75" customHeight="1" x14ac:dyDescent="0.25">
      <c r="A93" s="33" t="s">
        <v>500</v>
      </c>
      <c r="B93" s="26" t="s">
        <v>3989</v>
      </c>
      <c r="C93" s="26" t="s">
        <v>912</v>
      </c>
      <c r="D93" s="26" t="s">
        <v>500</v>
      </c>
      <c r="E93" s="26"/>
      <c r="F93" s="26"/>
      <c r="G93" s="35">
        <v>42481</v>
      </c>
      <c r="H93" s="26"/>
      <c r="I93" s="26" t="s">
        <v>3436</v>
      </c>
      <c r="J93" s="36" t="s">
        <v>3437</v>
      </c>
      <c r="K93" s="37"/>
      <c r="L93" s="37">
        <v>683.04</v>
      </c>
      <c r="M93" s="15">
        <v>0</v>
      </c>
      <c r="N93" s="37">
        <v>683.04</v>
      </c>
      <c r="O93" s="26"/>
      <c r="P93" s="26"/>
      <c r="Q93" s="26"/>
      <c r="R93" s="26"/>
      <c r="S93" s="38"/>
    </row>
    <row r="94" spans="1:19" s="51" customFormat="1" ht="33.75" customHeight="1" x14ac:dyDescent="0.25">
      <c r="A94" s="33" t="s">
        <v>348</v>
      </c>
      <c r="B94" s="26" t="s">
        <v>3990</v>
      </c>
      <c r="C94" s="26" t="s">
        <v>912</v>
      </c>
      <c r="D94" s="26" t="s">
        <v>348</v>
      </c>
      <c r="E94" s="26"/>
      <c r="F94" s="26"/>
      <c r="G94" s="35">
        <v>42481</v>
      </c>
      <c r="H94" s="26"/>
      <c r="I94" s="26" t="s">
        <v>529</v>
      </c>
      <c r="J94" s="36" t="s">
        <v>929</v>
      </c>
      <c r="K94" s="37"/>
      <c r="L94" s="37">
        <v>2.31</v>
      </c>
      <c r="M94" s="15">
        <v>0.2121212121212121</v>
      </c>
      <c r="N94" s="37">
        <v>2.8</v>
      </c>
      <c r="O94" s="26"/>
      <c r="P94" s="26"/>
      <c r="Q94" s="26"/>
      <c r="R94" s="26"/>
      <c r="S94" s="38"/>
    </row>
    <row r="95" spans="1:19" s="51" customFormat="1" ht="33.75" customHeight="1" x14ac:dyDescent="0.25">
      <c r="A95" s="33" t="s">
        <v>500</v>
      </c>
      <c r="B95" s="26" t="s">
        <v>3991</v>
      </c>
      <c r="C95" s="26" t="s">
        <v>912</v>
      </c>
      <c r="D95" s="26" t="s">
        <v>500</v>
      </c>
      <c r="E95" s="26"/>
      <c r="F95" s="26"/>
      <c r="G95" s="35">
        <v>42481</v>
      </c>
      <c r="H95" s="26"/>
      <c r="I95" s="26" t="s">
        <v>3910</v>
      </c>
      <c r="J95" s="36" t="s">
        <v>3911</v>
      </c>
      <c r="K95" s="37"/>
      <c r="L95" s="37">
        <v>186.79</v>
      </c>
      <c r="M95" s="15">
        <v>0</v>
      </c>
      <c r="N95" s="37">
        <v>186.79</v>
      </c>
      <c r="O95" s="26"/>
      <c r="P95" s="26"/>
      <c r="Q95" s="26"/>
      <c r="R95" s="26"/>
      <c r="S95" s="38"/>
    </row>
    <row r="96" spans="1:19" s="51" customFormat="1" ht="33.75" customHeight="1" x14ac:dyDescent="0.25">
      <c r="A96" s="33" t="s">
        <v>500</v>
      </c>
      <c r="B96" s="26" t="s">
        <v>3992</v>
      </c>
      <c r="C96" s="26" t="s">
        <v>912</v>
      </c>
      <c r="D96" s="26" t="s">
        <v>500</v>
      </c>
      <c r="E96" s="26"/>
      <c r="F96" s="26"/>
      <c r="G96" s="35">
        <v>42481</v>
      </c>
      <c r="H96" s="26"/>
      <c r="I96" s="26" t="s">
        <v>3913</v>
      </c>
      <c r="J96" s="36" t="s">
        <v>3914</v>
      </c>
      <c r="K96" s="37"/>
      <c r="L96" s="37">
        <v>186.8</v>
      </c>
      <c r="M96" s="15">
        <v>0</v>
      </c>
      <c r="N96" s="37">
        <v>186.8</v>
      </c>
      <c r="O96" s="26"/>
      <c r="P96" s="26"/>
      <c r="Q96" s="26"/>
      <c r="R96" s="26"/>
      <c r="S96" s="38"/>
    </row>
    <row r="97" spans="1:19" s="51" customFormat="1" ht="33.75" customHeight="1" x14ac:dyDescent="0.25">
      <c r="A97" s="33" t="s">
        <v>355</v>
      </c>
      <c r="B97" s="26" t="s">
        <v>3993</v>
      </c>
      <c r="C97" s="26" t="s">
        <v>912</v>
      </c>
      <c r="D97" s="26" t="s">
        <v>355</v>
      </c>
      <c r="E97" s="26"/>
      <c r="F97" s="26"/>
      <c r="G97" s="35">
        <v>42485</v>
      </c>
      <c r="H97" s="26"/>
      <c r="I97" s="26" t="s">
        <v>370</v>
      </c>
      <c r="J97" s="36" t="s">
        <v>1301</v>
      </c>
      <c r="K97" s="37"/>
      <c r="L97" s="37">
        <v>62</v>
      </c>
      <c r="M97" s="15">
        <v>0.21</v>
      </c>
      <c r="N97" s="37">
        <v>75.02</v>
      </c>
      <c r="O97" s="26"/>
      <c r="P97" s="26"/>
      <c r="Q97" s="26"/>
      <c r="R97" s="26"/>
      <c r="S97" s="38"/>
    </row>
    <row r="98" spans="1:19" s="51" customFormat="1" ht="33.75" customHeight="1" x14ac:dyDescent="0.25">
      <c r="A98" s="33" t="s">
        <v>355</v>
      </c>
      <c r="B98" s="26" t="s">
        <v>3994</v>
      </c>
      <c r="C98" s="26" t="s">
        <v>912</v>
      </c>
      <c r="D98" s="26" t="s">
        <v>355</v>
      </c>
      <c r="E98" s="26"/>
      <c r="F98" s="26"/>
      <c r="G98" s="35">
        <v>42485</v>
      </c>
      <c r="H98" s="26"/>
      <c r="I98" s="26" t="s">
        <v>3995</v>
      </c>
      <c r="J98" s="36" t="s">
        <v>3996</v>
      </c>
      <c r="K98" s="37"/>
      <c r="L98" s="37">
        <v>32.229999999999997</v>
      </c>
      <c r="M98" s="15">
        <v>0.21005274588892336</v>
      </c>
      <c r="N98" s="37">
        <v>39</v>
      </c>
      <c r="O98" s="26"/>
      <c r="P98" s="26"/>
      <c r="Q98" s="26"/>
      <c r="R98" s="26"/>
      <c r="S98" s="38"/>
    </row>
    <row r="99" spans="1:19" s="51" customFormat="1" ht="33.75" customHeight="1" x14ac:dyDescent="0.25">
      <c r="A99" s="33" t="s">
        <v>336</v>
      </c>
      <c r="B99" s="26" t="s">
        <v>3997</v>
      </c>
      <c r="C99" s="26" t="s">
        <v>912</v>
      </c>
      <c r="D99" s="26" t="s">
        <v>336</v>
      </c>
      <c r="E99" s="26"/>
      <c r="F99" s="26"/>
      <c r="G99" s="35">
        <v>42487</v>
      </c>
      <c r="H99" s="26"/>
      <c r="I99" s="26" t="s">
        <v>338</v>
      </c>
      <c r="J99" s="36" t="s">
        <v>922</v>
      </c>
      <c r="K99" s="37"/>
      <c r="L99" s="37">
        <v>408.97</v>
      </c>
      <c r="M99" s="15">
        <v>0.20999095288162944</v>
      </c>
      <c r="N99" s="37">
        <v>494.85</v>
      </c>
      <c r="O99" s="26"/>
      <c r="P99" s="26"/>
      <c r="Q99" s="26"/>
      <c r="R99" s="26"/>
      <c r="S99" s="38"/>
    </row>
    <row r="100" spans="1:19" s="51" customFormat="1" ht="33.75" customHeight="1" x14ac:dyDescent="0.25">
      <c r="A100" s="33" t="s">
        <v>326</v>
      </c>
      <c r="B100" s="26" t="s">
        <v>3998</v>
      </c>
      <c r="C100" s="26" t="s">
        <v>912</v>
      </c>
      <c r="D100" s="26" t="s">
        <v>326</v>
      </c>
      <c r="E100" s="26"/>
      <c r="F100" s="26"/>
      <c r="G100" s="35">
        <v>42487</v>
      </c>
      <c r="H100" s="26"/>
      <c r="I100" s="26" t="s">
        <v>387</v>
      </c>
      <c r="J100" s="36" t="s">
        <v>1026</v>
      </c>
      <c r="K100" s="37"/>
      <c r="L100" s="37">
        <v>19.79</v>
      </c>
      <c r="M100" s="15">
        <v>0.20970186963112686</v>
      </c>
      <c r="N100" s="37">
        <v>23.94</v>
      </c>
      <c r="O100" s="26"/>
      <c r="P100" s="26"/>
      <c r="Q100" s="26"/>
      <c r="R100" s="26"/>
      <c r="S100" s="38"/>
    </row>
    <row r="101" spans="1:19" s="51" customFormat="1" ht="33.75" customHeight="1" x14ac:dyDescent="0.25">
      <c r="A101" s="33" t="s">
        <v>382</v>
      </c>
      <c r="B101" s="26" t="s">
        <v>3999</v>
      </c>
      <c r="C101" s="26" t="s">
        <v>912</v>
      </c>
      <c r="D101" s="26" t="s">
        <v>382</v>
      </c>
      <c r="E101" s="26"/>
      <c r="F101" s="26"/>
      <c r="G101" s="35">
        <v>42487</v>
      </c>
      <c r="H101" s="26"/>
      <c r="I101" s="26" t="s">
        <v>1307</v>
      </c>
      <c r="J101" s="36" t="s">
        <v>1308</v>
      </c>
      <c r="K101" s="37"/>
      <c r="L101" s="37">
        <v>1512.12</v>
      </c>
      <c r="M101" s="15">
        <v>0</v>
      </c>
      <c r="N101" s="37">
        <v>1512.12</v>
      </c>
      <c r="O101" s="26"/>
      <c r="P101" s="26"/>
      <c r="Q101" s="26"/>
      <c r="R101" s="26"/>
      <c r="S101" s="38"/>
    </row>
    <row r="102" spans="1:19" s="51" customFormat="1" ht="33.75" customHeight="1" x14ac:dyDescent="0.25">
      <c r="A102" s="33" t="s">
        <v>382</v>
      </c>
      <c r="B102" s="26" t="s">
        <v>4000</v>
      </c>
      <c r="C102" s="26" t="s">
        <v>912</v>
      </c>
      <c r="D102" s="26" t="s">
        <v>382</v>
      </c>
      <c r="E102" s="26"/>
      <c r="F102" s="26"/>
      <c r="G102" s="35">
        <v>42487</v>
      </c>
      <c r="H102" s="26"/>
      <c r="I102" s="26" t="s">
        <v>1307</v>
      </c>
      <c r="J102" s="36" t="s">
        <v>1308</v>
      </c>
      <c r="K102" s="37"/>
      <c r="L102" s="37">
        <v>1733.3</v>
      </c>
      <c r="M102" s="15">
        <v>0.1</v>
      </c>
      <c r="N102" s="37">
        <v>1906.63</v>
      </c>
      <c r="O102" s="26"/>
      <c r="P102" s="26"/>
      <c r="Q102" s="26"/>
      <c r="R102" s="26"/>
      <c r="S102" s="38"/>
    </row>
    <row r="103" spans="1:19" s="51" customFormat="1" ht="33.75" customHeight="1" x14ac:dyDescent="0.25">
      <c r="A103" s="33" t="s">
        <v>382</v>
      </c>
      <c r="B103" s="26" t="s">
        <v>4001</v>
      </c>
      <c r="C103" s="26" t="s">
        <v>912</v>
      </c>
      <c r="D103" s="26" t="s">
        <v>382</v>
      </c>
      <c r="E103" s="26"/>
      <c r="F103" s="26"/>
      <c r="G103" s="35">
        <v>42487</v>
      </c>
      <c r="H103" s="26"/>
      <c r="I103" s="26" t="s">
        <v>1307</v>
      </c>
      <c r="J103" s="36" t="s">
        <v>1308</v>
      </c>
      <c r="K103" s="37"/>
      <c r="L103" s="37">
        <v>76</v>
      </c>
      <c r="M103" s="15">
        <v>0</v>
      </c>
      <c r="N103" s="37">
        <v>76</v>
      </c>
      <c r="O103" s="26"/>
      <c r="P103" s="26"/>
      <c r="Q103" s="26"/>
      <c r="R103" s="26"/>
      <c r="S103" s="38"/>
    </row>
    <row r="104" spans="1:19" s="51" customFormat="1" ht="33.75" customHeight="1" x14ac:dyDescent="0.25">
      <c r="A104" s="33" t="s">
        <v>500</v>
      </c>
      <c r="B104" s="26" t="s">
        <v>4002</v>
      </c>
      <c r="C104" s="26" t="s">
        <v>912</v>
      </c>
      <c r="D104" s="26" t="s">
        <v>500</v>
      </c>
      <c r="E104" s="26"/>
      <c r="F104" s="26"/>
      <c r="G104" s="35">
        <v>42489</v>
      </c>
      <c r="H104" s="26"/>
      <c r="I104" s="26" t="s">
        <v>3918</v>
      </c>
      <c r="J104" s="36" t="s">
        <v>3919</v>
      </c>
      <c r="K104" s="37"/>
      <c r="L104" s="37">
        <v>0.64</v>
      </c>
      <c r="M104" s="15">
        <v>0</v>
      </c>
      <c r="N104" s="37">
        <v>0.64</v>
      </c>
      <c r="O104" s="26"/>
      <c r="P104" s="26"/>
      <c r="Q104" s="26"/>
      <c r="R104" s="26"/>
      <c r="S104" s="38"/>
    </row>
    <row r="105" spans="1:19" s="51" customFormat="1" ht="33.75" customHeight="1" x14ac:dyDescent="0.25">
      <c r="A105" s="33" t="s">
        <v>348</v>
      </c>
      <c r="B105" s="26" t="s">
        <v>4003</v>
      </c>
      <c r="C105" s="26" t="s">
        <v>912</v>
      </c>
      <c r="D105" s="26" t="s">
        <v>348</v>
      </c>
      <c r="E105" s="26"/>
      <c r="F105" s="26"/>
      <c r="G105" s="35">
        <v>42489</v>
      </c>
      <c r="H105" s="26"/>
      <c r="I105" s="26" t="s">
        <v>426</v>
      </c>
      <c r="J105" s="36" t="s">
        <v>1558</v>
      </c>
      <c r="K105" s="37"/>
      <c r="L105" s="37">
        <v>22.27</v>
      </c>
      <c r="M105" s="15">
        <v>0.21014818140996855</v>
      </c>
      <c r="N105" s="37">
        <v>26.95</v>
      </c>
      <c r="O105" s="26"/>
      <c r="P105" s="26"/>
      <c r="Q105" s="26"/>
      <c r="R105" s="26"/>
      <c r="S105" s="38"/>
    </row>
    <row r="106" spans="1:19" s="51" customFormat="1" ht="33.75" customHeight="1" x14ac:dyDescent="0.25">
      <c r="A106" s="33" t="s">
        <v>500</v>
      </c>
      <c r="B106" s="26" t="s">
        <v>4004</v>
      </c>
      <c r="C106" s="26" t="s">
        <v>912</v>
      </c>
      <c r="D106" s="26" t="s">
        <v>500</v>
      </c>
      <c r="E106" s="26"/>
      <c r="F106" s="26"/>
      <c r="G106" s="35">
        <v>42489</v>
      </c>
      <c r="H106" s="26"/>
      <c r="I106" s="26" t="s">
        <v>4005</v>
      </c>
      <c r="J106" s="36" t="s">
        <v>4006</v>
      </c>
      <c r="K106" s="37"/>
      <c r="L106" s="37">
        <v>17.32</v>
      </c>
      <c r="M106" s="15">
        <v>0</v>
      </c>
      <c r="N106" s="37">
        <v>17.32</v>
      </c>
      <c r="O106" s="26"/>
      <c r="P106" s="26"/>
      <c r="Q106" s="26"/>
      <c r="R106" s="26"/>
      <c r="S106" s="38"/>
    </row>
    <row r="107" spans="1:19" s="51" customFormat="1" ht="33.75" customHeight="1" x14ac:dyDescent="0.25">
      <c r="A107" s="33" t="s">
        <v>500</v>
      </c>
      <c r="B107" s="26" t="s">
        <v>4007</v>
      </c>
      <c r="C107" s="26" t="s">
        <v>912</v>
      </c>
      <c r="D107" s="26" t="s">
        <v>500</v>
      </c>
      <c r="E107" s="26"/>
      <c r="F107" s="26"/>
      <c r="G107" s="35">
        <v>42489</v>
      </c>
      <c r="H107" s="26"/>
      <c r="I107" s="26" t="s">
        <v>4008</v>
      </c>
      <c r="J107" s="36" t="s">
        <v>4009</v>
      </c>
      <c r="K107" s="37"/>
      <c r="L107" s="37">
        <v>17.309999999999999</v>
      </c>
      <c r="M107" s="15">
        <v>0</v>
      </c>
      <c r="N107" s="37">
        <v>17.309999999999999</v>
      </c>
      <c r="O107" s="26"/>
      <c r="P107" s="26"/>
      <c r="Q107" s="26"/>
      <c r="R107" s="26"/>
      <c r="S107" s="38"/>
    </row>
    <row r="108" spans="1:19" s="51" customFormat="1" ht="33.75" customHeight="1" x14ac:dyDescent="0.25">
      <c r="A108" s="33" t="s">
        <v>326</v>
      </c>
      <c r="B108" s="26" t="s">
        <v>4010</v>
      </c>
      <c r="C108" s="26" t="s">
        <v>912</v>
      </c>
      <c r="D108" s="26" t="s">
        <v>326</v>
      </c>
      <c r="E108" s="26"/>
      <c r="F108" s="26"/>
      <c r="G108" s="35">
        <v>42490</v>
      </c>
      <c r="H108" s="26"/>
      <c r="I108" s="26" t="s">
        <v>436</v>
      </c>
      <c r="J108" s="36" t="s">
        <v>1254</v>
      </c>
      <c r="K108" s="37"/>
      <c r="L108" s="37">
        <v>595</v>
      </c>
      <c r="M108" s="15">
        <v>0.21</v>
      </c>
      <c r="N108" s="37">
        <v>719.95</v>
      </c>
      <c r="O108" s="26"/>
      <c r="P108" s="26"/>
      <c r="Q108" s="26"/>
      <c r="R108" s="26"/>
      <c r="S108" s="38"/>
    </row>
    <row r="109" spans="1:19" s="51" customFormat="1" ht="33.75" customHeight="1" x14ac:dyDescent="0.25">
      <c r="A109" s="33" t="s">
        <v>326</v>
      </c>
      <c r="B109" s="26" t="s">
        <v>4011</v>
      </c>
      <c r="C109" s="26" t="s">
        <v>912</v>
      </c>
      <c r="D109" s="26" t="s">
        <v>326</v>
      </c>
      <c r="E109" s="26"/>
      <c r="F109" s="26"/>
      <c r="G109" s="35">
        <v>42490</v>
      </c>
      <c r="H109" s="26"/>
      <c r="I109" s="26" t="s">
        <v>328</v>
      </c>
      <c r="J109" s="36" t="s">
        <v>1555</v>
      </c>
      <c r="K109" s="37"/>
      <c r="L109" s="37">
        <v>29.79</v>
      </c>
      <c r="M109" s="15">
        <v>0.21013763007720712</v>
      </c>
      <c r="N109" s="37">
        <v>36.049999999999997</v>
      </c>
      <c r="O109" s="26"/>
      <c r="P109" s="26"/>
      <c r="Q109" s="26"/>
      <c r="R109" s="26"/>
      <c r="S109" s="38"/>
    </row>
    <row r="110" spans="1:19" s="51" customFormat="1" ht="33.75" customHeight="1" x14ac:dyDescent="0.25">
      <c r="A110" s="33" t="s">
        <v>326</v>
      </c>
      <c r="B110" s="26" t="s">
        <v>3386</v>
      </c>
      <c r="C110" s="26" t="s">
        <v>912</v>
      </c>
      <c r="D110" s="26" t="s">
        <v>326</v>
      </c>
      <c r="E110" s="26"/>
      <c r="F110" s="26"/>
      <c r="G110" s="35">
        <v>42490</v>
      </c>
      <c r="H110" s="26"/>
      <c r="I110" s="26" t="s">
        <v>423</v>
      </c>
      <c r="J110" s="36" t="s">
        <v>1256</v>
      </c>
      <c r="K110" s="37"/>
      <c r="L110" s="37">
        <v>127.44</v>
      </c>
      <c r="M110" s="15">
        <v>9.996861268047709E-2</v>
      </c>
      <c r="N110" s="37">
        <v>140.18</v>
      </c>
      <c r="O110" s="26"/>
      <c r="P110" s="26"/>
      <c r="Q110" s="26"/>
      <c r="R110" s="26"/>
      <c r="S110" s="38"/>
    </row>
    <row r="111" spans="1:19" s="51" customFormat="1" ht="33.75" customHeight="1" x14ac:dyDescent="0.25">
      <c r="A111" s="33" t="s">
        <v>336</v>
      </c>
      <c r="B111" s="26" t="s">
        <v>4012</v>
      </c>
      <c r="C111" s="26" t="s">
        <v>912</v>
      </c>
      <c r="D111" s="26" t="s">
        <v>336</v>
      </c>
      <c r="E111" s="26"/>
      <c r="F111" s="26"/>
      <c r="G111" s="35">
        <v>42490</v>
      </c>
      <c r="H111" s="26"/>
      <c r="I111" s="26" t="s">
        <v>1023</v>
      </c>
      <c r="J111" s="36" t="s">
        <v>1024</v>
      </c>
      <c r="K111" s="37"/>
      <c r="L111" s="37">
        <v>2120.12</v>
      </c>
      <c r="M111" s="15">
        <v>0.21000226402279118</v>
      </c>
      <c r="N111" s="37">
        <v>2565.35</v>
      </c>
      <c r="O111" s="26"/>
      <c r="P111" s="26"/>
      <c r="Q111" s="26"/>
      <c r="R111" s="26"/>
      <c r="S111" s="38"/>
    </row>
    <row r="112" spans="1:19" s="51" customFormat="1" ht="33.75" customHeight="1" x14ac:dyDescent="0.25">
      <c r="A112" s="33" t="s">
        <v>331</v>
      </c>
      <c r="B112" s="26" t="s">
        <v>4013</v>
      </c>
      <c r="C112" s="26" t="s">
        <v>912</v>
      </c>
      <c r="D112" s="26" t="s">
        <v>331</v>
      </c>
      <c r="E112" s="26"/>
      <c r="F112" s="26"/>
      <c r="G112" s="35">
        <v>42490</v>
      </c>
      <c r="H112" s="26"/>
      <c r="I112" s="26" t="s">
        <v>597</v>
      </c>
      <c r="J112" s="36" t="s">
        <v>4014</v>
      </c>
      <c r="K112" s="37"/>
      <c r="L112" s="37">
        <v>107.22</v>
      </c>
      <c r="M112" s="15">
        <v>0.21003544114903935</v>
      </c>
      <c r="N112" s="37">
        <v>129.74</v>
      </c>
      <c r="O112" s="26"/>
      <c r="P112" s="26"/>
      <c r="Q112" s="26"/>
      <c r="R112" s="26"/>
      <c r="S112" s="38"/>
    </row>
    <row r="113" spans="1:19" s="51" customFormat="1" ht="33.75" customHeight="1" x14ac:dyDescent="0.25">
      <c r="A113" s="33" t="s">
        <v>428</v>
      </c>
      <c r="B113" s="26" t="s">
        <v>4015</v>
      </c>
      <c r="C113" s="26" t="s">
        <v>912</v>
      </c>
      <c r="D113" s="26" t="s">
        <v>428</v>
      </c>
      <c r="E113" s="26"/>
      <c r="F113" s="26"/>
      <c r="G113" s="35">
        <v>42490</v>
      </c>
      <c r="H113" s="26"/>
      <c r="I113" s="26" t="s">
        <v>430</v>
      </c>
      <c r="J113" s="36" t="s">
        <v>1264</v>
      </c>
      <c r="K113" s="37"/>
      <c r="L113" s="37">
        <v>2591.31</v>
      </c>
      <c r="M113" s="15">
        <v>0.21</v>
      </c>
      <c r="N113" s="37">
        <v>2726.12</v>
      </c>
      <c r="O113" s="26"/>
      <c r="P113" s="26"/>
      <c r="Q113" s="26"/>
      <c r="R113" s="26"/>
      <c r="S113" s="38"/>
    </row>
    <row r="114" spans="1:19" s="51" customFormat="1" ht="33.75" customHeight="1" x14ac:dyDescent="0.25">
      <c r="A114" s="33" t="s">
        <v>331</v>
      </c>
      <c r="B114" s="26" t="s">
        <v>4016</v>
      </c>
      <c r="C114" s="26" t="s">
        <v>912</v>
      </c>
      <c r="D114" s="26" t="s">
        <v>331</v>
      </c>
      <c r="E114" s="26"/>
      <c r="F114" s="26"/>
      <c r="G114" s="35">
        <v>42491</v>
      </c>
      <c r="H114" s="26"/>
      <c r="I114" s="26" t="s">
        <v>333</v>
      </c>
      <c r="J114" s="36" t="s">
        <v>915</v>
      </c>
      <c r="K114" s="37"/>
      <c r="L114" s="37">
        <v>289.69</v>
      </c>
      <c r="M114" s="15">
        <v>0.20998308536711657</v>
      </c>
      <c r="N114" s="37">
        <v>350.52</v>
      </c>
      <c r="O114" s="26"/>
      <c r="P114" s="26"/>
      <c r="Q114" s="26"/>
      <c r="R114" s="26"/>
      <c r="S114" s="38"/>
    </row>
    <row r="115" spans="1:19" s="51" customFormat="1" ht="33.75" customHeight="1" x14ac:dyDescent="0.25">
      <c r="A115" s="33" t="s">
        <v>331</v>
      </c>
      <c r="B115" s="26" t="s">
        <v>4017</v>
      </c>
      <c r="C115" s="26" t="s">
        <v>912</v>
      </c>
      <c r="D115" s="26" t="s">
        <v>331</v>
      </c>
      <c r="E115" s="26"/>
      <c r="F115" s="26"/>
      <c r="G115" s="35">
        <v>42491</v>
      </c>
      <c r="H115" s="26"/>
      <c r="I115" s="26" t="s">
        <v>333</v>
      </c>
      <c r="J115" s="36" t="s">
        <v>915</v>
      </c>
      <c r="K115" s="37"/>
      <c r="L115" s="37">
        <v>81.430000000000007</v>
      </c>
      <c r="M115" s="15">
        <v>0.20999631585410783</v>
      </c>
      <c r="N115" s="37">
        <v>98.53</v>
      </c>
      <c r="O115" s="26"/>
      <c r="P115" s="26"/>
      <c r="Q115" s="26"/>
      <c r="R115" s="26"/>
      <c r="S115" s="38"/>
    </row>
    <row r="116" spans="1:19" s="51" customFormat="1" ht="33.75" customHeight="1" x14ac:dyDescent="0.25">
      <c r="A116" s="33" t="s">
        <v>340</v>
      </c>
      <c r="B116" s="26" t="s">
        <v>4018</v>
      </c>
      <c r="C116" s="26" t="s">
        <v>912</v>
      </c>
      <c r="D116" s="26" t="s">
        <v>340</v>
      </c>
      <c r="E116" s="26"/>
      <c r="F116" s="26"/>
      <c r="G116" s="35">
        <v>42491</v>
      </c>
      <c r="H116" s="26"/>
      <c r="I116" s="26" t="s">
        <v>342</v>
      </c>
      <c r="J116" s="36" t="s">
        <v>918</v>
      </c>
      <c r="K116" s="37"/>
      <c r="L116" s="37">
        <v>36.61</v>
      </c>
      <c r="M116" s="15">
        <v>0.21005189838841848</v>
      </c>
      <c r="N116" s="37">
        <v>44.3</v>
      </c>
      <c r="O116" s="26"/>
      <c r="P116" s="26"/>
      <c r="Q116" s="26"/>
      <c r="R116" s="26"/>
      <c r="S116" s="38"/>
    </row>
    <row r="117" spans="1:19" s="51" customFormat="1" ht="33.75" customHeight="1" x14ac:dyDescent="0.25">
      <c r="A117" s="33" t="s">
        <v>326</v>
      </c>
      <c r="B117" s="26" t="s">
        <v>4019</v>
      </c>
      <c r="C117" s="26" t="s">
        <v>912</v>
      </c>
      <c r="D117" s="26" t="s">
        <v>326</v>
      </c>
      <c r="E117" s="26"/>
      <c r="F117" s="26"/>
      <c r="G117" s="35">
        <v>42492</v>
      </c>
      <c r="H117" s="26"/>
      <c r="I117" s="26" t="s">
        <v>410</v>
      </c>
      <c r="J117" s="36" t="s">
        <v>1623</v>
      </c>
      <c r="K117" s="37"/>
      <c r="L117" s="37">
        <v>140</v>
      </c>
      <c r="M117" s="15">
        <v>0.1</v>
      </c>
      <c r="N117" s="37">
        <v>154</v>
      </c>
      <c r="O117" s="26"/>
      <c r="P117" s="26"/>
      <c r="Q117" s="26"/>
      <c r="R117" s="26"/>
      <c r="S117" s="38"/>
    </row>
    <row r="118" spans="1:19" s="51" customFormat="1" ht="33.75" customHeight="1" x14ac:dyDescent="0.25">
      <c r="A118" s="33" t="s">
        <v>382</v>
      </c>
      <c r="B118" s="26" t="s">
        <v>4020</v>
      </c>
      <c r="C118" s="26" t="s">
        <v>912</v>
      </c>
      <c r="D118" s="26" t="s">
        <v>382</v>
      </c>
      <c r="E118" s="26"/>
      <c r="F118" s="26"/>
      <c r="G118" s="35">
        <v>42492</v>
      </c>
      <c r="H118" s="26"/>
      <c r="I118" s="26" t="s">
        <v>1307</v>
      </c>
      <c r="J118" s="36" t="s">
        <v>1308</v>
      </c>
      <c r="K118" s="37"/>
      <c r="L118" s="37">
        <v>105.47</v>
      </c>
      <c r="M118" s="15">
        <v>0</v>
      </c>
      <c r="N118" s="37">
        <v>105.47</v>
      </c>
      <c r="O118" s="26"/>
      <c r="P118" s="26"/>
      <c r="Q118" s="26"/>
      <c r="R118" s="26"/>
      <c r="S118" s="38"/>
    </row>
    <row r="119" spans="1:19" s="51" customFormat="1" ht="33.75" customHeight="1" x14ac:dyDescent="0.25">
      <c r="A119" s="33" t="s">
        <v>382</v>
      </c>
      <c r="B119" s="26" t="s">
        <v>4021</v>
      </c>
      <c r="C119" s="26" t="s">
        <v>912</v>
      </c>
      <c r="D119" s="26" t="s">
        <v>382</v>
      </c>
      <c r="E119" s="26"/>
      <c r="F119" s="26"/>
      <c r="G119" s="35">
        <v>42492</v>
      </c>
      <c r="H119" s="26"/>
      <c r="I119" s="26" t="s">
        <v>1307</v>
      </c>
      <c r="J119" s="36" t="s">
        <v>1308</v>
      </c>
      <c r="K119" s="37"/>
      <c r="L119" s="37">
        <v>171.07</v>
      </c>
      <c r="M119" s="15">
        <v>0</v>
      </c>
      <c r="N119" s="37">
        <v>171.07</v>
      </c>
      <c r="O119" s="26"/>
      <c r="P119" s="26"/>
      <c r="Q119" s="26"/>
      <c r="R119" s="26"/>
      <c r="S119" s="38"/>
    </row>
    <row r="120" spans="1:19" s="51" customFormat="1" ht="33.75" customHeight="1" x14ac:dyDescent="0.25">
      <c r="A120" s="33" t="s">
        <v>382</v>
      </c>
      <c r="B120" s="26" t="s">
        <v>4022</v>
      </c>
      <c r="C120" s="26" t="s">
        <v>912</v>
      </c>
      <c r="D120" s="26" t="s">
        <v>382</v>
      </c>
      <c r="E120" s="26"/>
      <c r="F120" s="26"/>
      <c r="G120" s="35">
        <v>42492</v>
      </c>
      <c r="H120" s="26"/>
      <c r="I120" s="26" t="s">
        <v>1307</v>
      </c>
      <c r="J120" s="36" t="s">
        <v>1308</v>
      </c>
      <c r="K120" s="37"/>
      <c r="L120" s="37">
        <v>578.16</v>
      </c>
      <c r="M120" s="15">
        <v>0</v>
      </c>
      <c r="N120" s="37">
        <v>578.16</v>
      </c>
      <c r="O120" s="26"/>
      <c r="P120" s="26"/>
      <c r="Q120" s="26"/>
      <c r="R120" s="26"/>
      <c r="S120" s="38"/>
    </row>
    <row r="121" spans="1:19" s="51" customFormat="1" ht="33.75" customHeight="1" x14ac:dyDescent="0.25">
      <c r="A121" s="33" t="s">
        <v>382</v>
      </c>
      <c r="B121" s="26" t="s">
        <v>4023</v>
      </c>
      <c r="C121" s="26" t="s">
        <v>912</v>
      </c>
      <c r="D121" s="26" t="s">
        <v>382</v>
      </c>
      <c r="E121" s="26"/>
      <c r="F121" s="26"/>
      <c r="G121" s="35">
        <v>42493</v>
      </c>
      <c r="H121" s="26"/>
      <c r="I121" s="26" t="s">
        <v>1307</v>
      </c>
      <c r="J121" s="36" t="s">
        <v>1308</v>
      </c>
      <c r="K121" s="37"/>
      <c r="L121" s="37">
        <v>332.31</v>
      </c>
      <c r="M121" s="15">
        <v>0</v>
      </c>
      <c r="N121" s="37">
        <v>332.31</v>
      </c>
      <c r="O121" s="26"/>
      <c r="P121" s="26"/>
      <c r="Q121" s="26"/>
      <c r="R121" s="26"/>
      <c r="S121" s="38"/>
    </row>
    <row r="122" spans="1:19" s="51" customFormat="1" ht="33.75" customHeight="1" x14ac:dyDescent="0.25">
      <c r="A122" s="33" t="s">
        <v>500</v>
      </c>
      <c r="B122" s="26" t="s">
        <v>4024</v>
      </c>
      <c r="C122" s="26" t="s">
        <v>912</v>
      </c>
      <c r="D122" s="26" t="s">
        <v>500</v>
      </c>
      <c r="E122" s="26"/>
      <c r="F122" s="26"/>
      <c r="G122" s="35">
        <v>42494</v>
      </c>
      <c r="H122" s="26"/>
      <c r="I122" s="26" t="s">
        <v>4025</v>
      </c>
      <c r="J122" s="36" t="s">
        <v>4026</v>
      </c>
      <c r="K122" s="37"/>
      <c r="L122" s="37">
        <v>645.32000000000005</v>
      </c>
      <c r="M122" s="15">
        <v>0</v>
      </c>
      <c r="N122" s="37">
        <v>645.32000000000005</v>
      </c>
      <c r="O122" s="26"/>
      <c r="P122" s="26"/>
      <c r="Q122" s="26"/>
      <c r="R122" s="26"/>
      <c r="S122" s="38"/>
    </row>
    <row r="123" spans="1:19" s="51" customFormat="1" ht="33.75" customHeight="1" x14ac:dyDescent="0.25">
      <c r="A123" s="33" t="s">
        <v>500</v>
      </c>
      <c r="B123" s="26" t="s">
        <v>4027</v>
      </c>
      <c r="C123" s="26" t="s">
        <v>912</v>
      </c>
      <c r="D123" s="26" t="s">
        <v>500</v>
      </c>
      <c r="E123" s="26"/>
      <c r="F123" s="26"/>
      <c r="G123" s="35">
        <v>42494</v>
      </c>
      <c r="H123" s="26"/>
      <c r="I123" s="26" t="s">
        <v>3987</v>
      </c>
      <c r="J123" s="36" t="s">
        <v>3988</v>
      </c>
      <c r="K123" s="37"/>
      <c r="L123" s="37">
        <v>178.33</v>
      </c>
      <c r="M123" s="15">
        <v>0</v>
      </c>
      <c r="N123" s="37">
        <v>178.33</v>
      </c>
      <c r="O123" s="26"/>
      <c r="P123" s="26"/>
      <c r="Q123" s="26"/>
      <c r="R123" s="26"/>
      <c r="S123" s="38"/>
    </row>
    <row r="124" spans="1:19" s="51" customFormat="1" ht="33.75" customHeight="1" x14ac:dyDescent="0.25">
      <c r="A124" s="33" t="s">
        <v>500</v>
      </c>
      <c r="B124" s="26" t="s">
        <v>4027</v>
      </c>
      <c r="C124" s="26" t="s">
        <v>912</v>
      </c>
      <c r="D124" s="26" t="s">
        <v>500</v>
      </c>
      <c r="E124" s="26"/>
      <c r="F124" s="26"/>
      <c r="G124" s="35">
        <v>42494</v>
      </c>
      <c r="H124" s="26"/>
      <c r="I124" s="26" t="s">
        <v>3987</v>
      </c>
      <c r="J124" s="36" t="s">
        <v>3988</v>
      </c>
      <c r="K124" s="37"/>
      <c r="L124" s="37">
        <v>178.33</v>
      </c>
      <c r="M124" s="15">
        <v>0</v>
      </c>
      <c r="N124" s="37">
        <v>178.33</v>
      </c>
      <c r="O124" s="26"/>
      <c r="P124" s="26"/>
      <c r="Q124" s="26"/>
      <c r="R124" s="26"/>
      <c r="S124" s="38"/>
    </row>
    <row r="125" spans="1:19" s="51" customFormat="1" ht="33.75" customHeight="1" x14ac:dyDescent="0.25">
      <c r="A125" s="33" t="s">
        <v>344</v>
      </c>
      <c r="B125" s="26" t="s">
        <v>4028</v>
      </c>
      <c r="C125" s="26" t="s">
        <v>912</v>
      </c>
      <c r="D125" s="26" t="s">
        <v>344</v>
      </c>
      <c r="E125" s="26"/>
      <c r="F125" s="26"/>
      <c r="G125" s="35">
        <v>42495</v>
      </c>
      <c r="H125" s="26"/>
      <c r="I125" s="26" t="s">
        <v>4029</v>
      </c>
      <c r="J125" s="36" t="s">
        <v>4030</v>
      </c>
      <c r="K125" s="37"/>
      <c r="L125" s="37">
        <v>4.96</v>
      </c>
      <c r="M125" s="15">
        <v>0.20967741935483872</v>
      </c>
      <c r="N125" s="37">
        <v>6</v>
      </c>
      <c r="O125" s="26"/>
      <c r="P125" s="26"/>
      <c r="Q125" s="26"/>
      <c r="R125" s="26"/>
      <c r="S125" s="38"/>
    </row>
    <row r="126" spans="1:19" s="51" customFormat="1" ht="33.75" customHeight="1" x14ac:dyDescent="0.25">
      <c r="A126" s="33" t="s">
        <v>344</v>
      </c>
      <c r="B126" s="26" t="s">
        <v>4031</v>
      </c>
      <c r="C126" s="26" t="s">
        <v>912</v>
      </c>
      <c r="D126" s="26" t="s">
        <v>344</v>
      </c>
      <c r="E126" s="26"/>
      <c r="F126" s="26"/>
      <c r="G126" s="35">
        <v>42495</v>
      </c>
      <c r="H126" s="26"/>
      <c r="I126" s="26" t="s">
        <v>3514</v>
      </c>
      <c r="J126" s="36" t="s">
        <v>3515</v>
      </c>
      <c r="K126" s="37"/>
      <c r="L126" s="37">
        <v>2.56</v>
      </c>
      <c r="M126" s="15">
        <v>0.2109375</v>
      </c>
      <c r="N126" s="37">
        <v>3.1</v>
      </c>
      <c r="O126" s="26"/>
      <c r="P126" s="26"/>
      <c r="Q126" s="26"/>
      <c r="R126" s="26"/>
      <c r="S126" s="38"/>
    </row>
    <row r="127" spans="1:19" s="51" customFormat="1" ht="33.75" customHeight="1" x14ac:dyDescent="0.25">
      <c r="A127" s="33" t="s">
        <v>344</v>
      </c>
      <c r="B127" s="26" t="s">
        <v>4032</v>
      </c>
      <c r="C127" s="26" t="s">
        <v>912</v>
      </c>
      <c r="D127" s="26" t="s">
        <v>344</v>
      </c>
      <c r="E127" s="26"/>
      <c r="F127" s="26"/>
      <c r="G127" s="35">
        <v>42495</v>
      </c>
      <c r="H127" s="26"/>
      <c r="I127" s="26" t="s">
        <v>4033</v>
      </c>
      <c r="J127" s="36" t="s">
        <v>4034</v>
      </c>
      <c r="K127" s="37"/>
      <c r="L127" s="37">
        <v>60.5</v>
      </c>
      <c r="M127" s="15">
        <v>0.2100826446280992</v>
      </c>
      <c r="N127" s="37">
        <v>73.209999999999994</v>
      </c>
      <c r="O127" s="26"/>
      <c r="P127" s="26"/>
      <c r="Q127" s="26"/>
      <c r="R127" s="26"/>
      <c r="S127" s="38"/>
    </row>
    <row r="128" spans="1:19" s="51" customFormat="1" ht="33.75" customHeight="1" x14ac:dyDescent="0.25">
      <c r="A128" s="33" t="s">
        <v>326</v>
      </c>
      <c r="B128" s="26" t="s">
        <v>4035</v>
      </c>
      <c r="C128" s="26" t="s">
        <v>912</v>
      </c>
      <c r="D128" s="26" t="s">
        <v>326</v>
      </c>
      <c r="E128" s="26"/>
      <c r="F128" s="26"/>
      <c r="G128" s="35">
        <v>42495</v>
      </c>
      <c r="H128" s="26"/>
      <c r="I128" s="26" t="s">
        <v>625</v>
      </c>
      <c r="J128" s="36" t="s">
        <v>4036</v>
      </c>
      <c r="K128" s="37"/>
      <c r="L128" s="37">
        <v>2790</v>
      </c>
      <c r="M128" s="15">
        <v>0.21</v>
      </c>
      <c r="N128" s="37">
        <v>2957.4</v>
      </c>
      <c r="O128" s="26"/>
      <c r="P128" s="26"/>
      <c r="Q128" s="26"/>
      <c r="R128" s="26"/>
      <c r="S128" s="38"/>
    </row>
    <row r="129" spans="1:19" s="51" customFormat="1" ht="33.75" customHeight="1" x14ac:dyDescent="0.25">
      <c r="A129" s="33" t="s">
        <v>336</v>
      </c>
      <c r="B129" s="26" t="s">
        <v>4037</v>
      </c>
      <c r="C129" s="26" t="s">
        <v>912</v>
      </c>
      <c r="D129" s="26" t="s">
        <v>336</v>
      </c>
      <c r="E129" s="26"/>
      <c r="F129" s="26"/>
      <c r="G129" s="35">
        <v>42496</v>
      </c>
      <c r="H129" s="26"/>
      <c r="I129" s="26" t="s">
        <v>338</v>
      </c>
      <c r="J129" s="36" t="s">
        <v>922</v>
      </c>
      <c r="K129" s="37"/>
      <c r="L129" s="37">
        <v>116.47</v>
      </c>
      <c r="M129" s="15">
        <v>0.2100111616725337</v>
      </c>
      <c r="N129" s="37">
        <v>140.93</v>
      </c>
      <c r="O129" s="26"/>
      <c r="P129" s="26"/>
      <c r="Q129" s="26"/>
      <c r="R129" s="26"/>
      <c r="S129" s="38"/>
    </row>
    <row r="130" spans="1:19" s="51" customFormat="1" ht="33.75" customHeight="1" x14ac:dyDescent="0.25">
      <c r="A130" s="33" t="s">
        <v>382</v>
      </c>
      <c r="B130" s="26" t="s">
        <v>4038</v>
      </c>
      <c r="C130" s="26" t="s">
        <v>912</v>
      </c>
      <c r="D130" s="26" t="s">
        <v>382</v>
      </c>
      <c r="E130" s="26"/>
      <c r="F130" s="26"/>
      <c r="G130" s="35">
        <v>42498</v>
      </c>
      <c r="H130" s="26"/>
      <c r="I130" s="26" t="s">
        <v>1298</v>
      </c>
      <c r="J130" s="36" t="s">
        <v>1299</v>
      </c>
      <c r="K130" s="37"/>
      <c r="L130" s="37">
        <v>81.95</v>
      </c>
      <c r="M130" s="15">
        <v>0.1</v>
      </c>
      <c r="N130" s="37">
        <v>86.59</v>
      </c>
      <c r="O130" s="26"/>
      <c r="P130" s="26"/>
      <c r="Q130" s="26"/>
      <c r="R130" s="26"/>
      <c r="S130" s="38"/>
    </row>
    <row r="131" spans="1:19" s="51" customFormat="1" ht="33.75" customHeight="1" x14ac:dyDescent="0.25">
      <c r="A131" s="33" t="s">
        <v>382</v>
      </c>
      <c r="B131" s="26">
        <v>0</v>
      </c>
      <c r="C131" s="26" t="s">
        <v>912</v>
      </c>
      <c r="D131" s="26" t="s">
        <v>382</v>
      </c>
      <c r="E131" s="26"/>
      <c r="F131" s="26"/>
      <c r="G131" s="35">
        <v>42498</v>
      </c>
      <c r="H131" s="26"/>
      <c r="I131" s="26" t="s">
        <v>1298</v>
      </c>
      <c r="J131" s="36" t="s">
        <v>1299</v>
      </c>
      <c r="K131" s="37"/>
      <c r="L131" s="37">
        <v>240.5</v>
      </c>
      <c r="M131" s="15">
        <v>0.1</v>
      </c>
      <c r="N131" s="37">
        <v>253.62</v>
      </c>
      <c r="O131" s="26"/>
      <c r="P131" s="26"/>
      <c r="Q131" s="26"/>
      <c r="R131" s="26"/>
      <c r="S131" s="38"/>
    </row>
    <row r="132" spans="1:19" s="51" customFormat="1" ht="33.75" customHeight="1" x14ac:dyDescent="0.25">
      <c r="A132" s="33" t="s">
        <v>382</v>
      </c>
      <c r="B132" s="26" t="s">
        <v>4039</v>
      </c>
      <c r="C132" s="26" t="s">
        <v>912</v>
      </c>
      <c r="D132" s="26" t="s">
        <v>382</v>
      </c>
      <c r="E132" s="26"/>
      <c r="F132" s="26"/>
      <c r="G132" s="35">
        <v>42501</v>
      </c>
      <c r="H132" s="26"/>
      <c r="I132" s="26" t="s">
        <v>1298</v>
      </c>
      <c r="J132" s="36" t="s">
        <v>1299</v>
      </c>
      <c r="K132" s="37"/>
      <c r="L132" s="37">
        <v>611.77</v>
      </c>
      <c r="M132" s="15">
        <v>0</v>
      </c>
      <c r="N132" s="37">
        <v>611.77</v>
      </c>
      <c r="O132" s="26"/>
      <c r="P132" s="26"/>
      <c r="Q132" s="26"/>
      <c r="R132" s="26"/>
      <c r="S132" s="38"/>
    </row>
    <row r="133" spans="1:19" s="51" customFormat="1" ht="33.75" customHeight="1" x14ac:dyDescent="0.25">
      <c r="A133" s="33" t="s">
        <v>340</v>
      </c>
      <c r="B133" s="26" t="s">
        <v>4040</v>
      </c>
      <c r="C133" s="26" t="s">
        <v>912</v>
      </c>
      <c r="D133" s="26" t="s">
        <v>340</v>
      </c>
      <c r="E133" s="26"/>
      <c r="F133" s="26"/>
      <c r="G133" s="35">
        <v>42501</v>
      </c>
      <c r="H133" s="26"/>
      <c r="I133" s="26" t="s">
        <v>391</v>
      </c>
      <c r="J133" s="36" t="s">
        <v>1897</v>
      </c>
      <c r="K133" s="37"/>
      <c r="L133" s="37">
        <v>742.88</v>
      </c>
      <c r="M133" s="15">
        <v>0.20999353866034892</v>
      </c>
      <c r="N133" s="37">
        <v>898.88</v>
      </c>
      <c r="O133" s="26"/>
      <c r="P133" s="26"/>
      <c r="Q133" s="26"/>
      <c r="R133" s="26"/>
      <c r="S133" s="38"/>
    </row>
    <row r="134" spans="1:19" s="51" customFormat="1" ht="33.75" customHeight="1" x14ac:dyDescent="0.25">
      <c r="A134" s="33" t="s">
        <v>355</v>
      </c>
      <c r="B134" s="26" t="s">
        <v>4041</v>
      </c>
      <c r="C134" s="26" t="s">
        <v>912</v>
      </c>
      <c r="D134" s="26" t="s">
        <v>355</v>
      </c>
      <c r="E134" s="26"/>
      <c r="F134" s="26"/>
      <c r="G134" s="35">
        <v>42501</v>
      </c>
      <c r="H134" s="26"/>
      <c r="I134" s="26" t="s">
        <v>515</v>
      </c>
      <c r="J134" s="36" t="s">
        <v>920</v>
      </c>
      <c r="K134" s="37"/>
      <c r="L134" s="37">
        <v>56.61</v>
      </c>
      <c r="M134" s="15">
        <v>0.21003356297473946</v>
      </c>
      <c r="N134" s="37">
        <v>68.5</v>
      </c>
      <c r="O134" s="26"/>
      <c r="P134" s="26"/>
      <c r="Q134" s="26"/>
      <c r="R134" s="26"/>
      <c r="S134" s="38"/>
    </row>
    <row r="135" spans="1:19" s="51" customFormat="1" ht="33.75" customHeight="1" x14ac:dyDescent="0.25">
      <c r="A135" s="33" t="s">
        <v>441</v>
      </c>
      <c r="B135" s="26" t="s">
        <v>4042</v>
      </c>
      <c r="C135" s="26" t="s">
        <v>912</v>
      </c>
      <c r="D135" s="26" t="s">
        <v>441</v>
      </c>
      <c r="E135" s="26"/>
      <c r="F135" s="26"/>
      <c r="G135" s="35">
        <v>42501</v>
      </c>
      <c r="H135" s="26"/>
      <c r="I135" s="26" t="s">
        <v>135</v>
      </c>
      <c r="J135" s="36" t="s">
        <v>1014</v>
      </c>
      <c r="K135" s="37"/>
      <c r="L135" s="37">
        <v>450</v>
      </c>
      <c r="M135" s="15">
        <v>0</v>
      </c>
      <c r="N135" s="37">
        <v>450</v>
      </c>
      <c r="O135" s="26"/>
      <c r="P135" s="26"/>
      <c r="Q135" s="26"/>
      <c r="R135" s="26"/>
      <c r="S135" s="38"/>
    </row>
    <row r="136" spans="1:19" s="51" customFormat="1" ht="33.75" customHeight="1" x14ac:dyDescent="0.25">
      <c r="A136" s="33" t="s">
        <v>500</v>
      </c>
      <c r="B136" s="26" t="s">
        <v>4043</v>
      </c>
      <c r="C136" s="26" t="s">
        <v>912</v>
      </c>
      <c r="D136" s="26" t="s">
        <v>500</v>
      </c>
      <c r="E136" s="26"/>
      <c r="F136" s="26"/>
      <c r="G136" s="35">
        <v>42502</v>
      </c>
      <c r="H136" s="26"/>
      <c r="I136" s="26" t="s">
        <v>4044</v>
      </c>
      <c r="J136" s="36" t="s">
        <v>4045</v>
      </c>
      <c r="K136" s="37"/>
      <c r="L136" s="37">
        <v>1300.47</v>
      </c>
      <c r="M136" s="15">
        <v>0</v>
      </c>
      <c r="N136" s="37">
        <v>1300.47</v>
      </c>
      <c r="O136" s="26"/>
      <c r="P136" s="26"/>
      <c r="Q136" s="26"/>
      <c r="R136" s="26"/>
      <c r="S136" s="38"/>
    </row>
    <row r="137" spans="1:19" s="51" customFormat="1" ht="33.75" customHeight="1" x14ac:dyDescent="0.25">
      <c r="A137" s="33" t="s">
        <v>500</v>
      </c>
      <c r="B137" s="26" t="s">
        <v>4046</v>
      </c>
      <c r="C137" s="26" t="s">
        <v>912</v>
      </c>
      <c r="D137" s="26" t="s">
        <v>500</v>
      </c>
      <c r="E137" s="26"/>
      <c r="F137" s="26"/>
      <c r="G137" s="35">
        <v>42502</v>
      </c>
      <c r="H137" s="26"/>
      <c r="I137" s="26" t="s">
        <v>3419</v>
      </c>
      <c r="J137" s="36" t="s">
        <v>3420</v>
      </c>
      <c r="K137" s="37"/>
      <c r="L137" s="37">
        <v>258.33999999999997</v>
      </c>
      <c r="M137" s="15">
        <v>0</v>
      </c>
      <c r="N137" s="37">
        <v>258.33999999999997</v>
      </c>
      <c r="O137" s="26"/>
      <c r="P137" s="26"/>
      <c r="Q137" s="26"/>
      <c r="R137" s="26"/>
      <c r="S137" s="38"/>
    </row>
    <row r="138" spans="1:19" s="51" customFormat="1" ht="33.75" customHeight="1" x14ac:dyDescent="0.25">
      <c r="A138" s="33" t="s">
        <v>500</v>
      </c>
      <c r="B138" s="26" t="s">
        <v>4047</v>
      </c>
      <c r="C138" s="26" t="s">
        <v>912</v>
      </c>
      <c r="D138" s="26" t="s">
        <v>500</v>
      </c>
      <c r="E138" s="26"/>
      <c r="F138" s="26"/>
      <c r="G138" s="35">
        <v>42502</v>
      </c>
      <c r="H138" s="26"/>
      <c r="I138" s="26" t="s">
        <v>3838</v>
      </c>
      <c r="J138" s="36" t="s">
        <v>3839</v>
      </c>
      <c r="K138" s="37"/>
      <c r="L138" s="37">
        <v>280.86</v>
      </c>
      <c r="M138" s="15">
        <v>0</v>
      </c>
      <c r="N138" s="37">
        <v>280.86</v>
      </c>
      <c r="O138" s="26"/>
      <c r="P138" s="26"/>
      <c r="Q138" s="26"/>
      <c r="R138" s="26"/>
      <c r="S138" s="38"/>
    </row>
    <row r="139" spans="1:19" s="51" customFormat="1" ht="33.75" customHeight="1" x14ac:dyDescent="0.25">
      <c r="A139" s="33" t="s">
        <v>500</v>
      </c>
      <c r="B139" s="26" t="s">
        <v>4048</v>
      </c>
      <c r="C139" s="26" t="s">
        <v>912</v>
      </c>
      <c r="D139" s="26" t="s">
        <v>500</v>
      </c>
      <c r="E139" s="26"/>
      <c r="F139" s="26"/>
      <c r="G139" s="35">
        <v>42502</v>
      </c>
      <c r="H139" s="26"/>
      <c r="I139" s="26" t="s">
        <v>4049</v>
      </c>
      <c r="J139" s="36" t="s">
        <v>4050</v>
      </c>
      <c r="K139" s="37"/>
      <c r="L139" s="37">
        <v>560.12</v>
      </c>
      <c r="M139" s="15">
        <v>0</v>
      </c>
      <c r="N139" s="37">
        <v>560.12</v>
      </c>
      <c r="O139" s="26"/>
      <c r="P139" s="26"/>
      <c r="Q139" s="26"/>
      <c r="R139" s="26"/>
      <c r="S139" s="38"/>
    </row>
    <row r="140" spans="1:19" s="51" customFormat="1" ht="33.75" customHeight="1" x14ac:dyDescent="0.25">
      <c r="A140" s="33" t="s">
        <v>500</v>
      </c>
      <c r="B140" s="26" t="s">
        <v>4051</v>
      </c>
      <c r="C140" s="26" t="s">
        <v>912</v>
      </c>
      <c r="D140" s="26" t="s">
        <v>500</v>
      </c>
      <c r="E140" s="26"/>
      <c r="F140" s="26"/>
      <c r="G140" s="35">
        <v>42502</v>
      </c>
      <c r="H140" s="26"/>
      <c r="I140" s="26" t="s">
        <v>3501</v>
      </c>
      <c r="J140" s="36" t="s">
        <v>3502</v>
      </c>
      <c r="K140" s="37"/>
      <c r="L140" s="37">
        <v>258.33999999999997</v>
      </c>
      <c r="M140" s="15">
        <v>0</v>
      </c>
      <c r="N140" s="37">
        <v>258.33999999999997</v>
      </c>
      <c r="O140" s="26"/>
      <c r="P140" s="26"/>
      <c r="Q140" s="26"/>
      <c r="R140" s="26"/>
      <c r="S140" s="38"/>
    </row>
    <row r="141" spans="1:19" s="51" customFormat="1" ht="33.75" customHeight="1" x14ac:dyDescent="0.25">
      <c r="A141" s="33" t="s">
        <v>326</v>
      </c>
      <c r="B141" s="26" t="s">
        <v>4052</v>
      </c>
      <c r="C141" s="26" t="s">
        <v>912</v>
      </c>
      <c r="D141" s="26" t="s">
        <v>326</v>
      </c>
      <c r="E141" s="26"/>
      <c r="F141" s="26"/>
      <c r="G141" s="35">
        <v>42506</v>
      </c>
      <c r="H141" s="26"/>
      <c r="I141" s="26" t="s">
        <v>410</v>
      </c>
      <c r="J141" s="36" t="s">
        <v>1623</v>
      </c>
      <c r="K141" s="37"/>
      <c r="L141" s="37">
        <v>55</v>
      </c>
      <c r="M141" s="15">
        <v>0.1</v>
      </c>
      <c r="N141" s="37">
        <v>60.5</v>
      </c>
      <c r="O141" s="26"/>
      <c r="P141" s="26"/>
      <c r="Q141" s="26"/>
      <c r="R141" s="26"/>
      <c r="S141" s="38"/>
    </row>
    <row r="142" spans="1:19" s="51" customFormat="1" ht="33.75" customHeight="1" x14ac:dyDescent="0.25">
      <c r="A142" s="33" t="s">
        <v>331</v>
      </c>
      <c r="B142" s="26" t="s">
        <v>4053</v>
      </c>
      <c r="C142" s="26" t="s">
        <v>912</v>
      </c>
      <c r="D142" s="26" t="s">
        <v>331</v>
      </c>
      <c r="E142" s="26"/>
      <c r="F142" s="26"/>
      <c r="G142" s="35">
        <v>42506</v>
      </c>
      <c r="H142" s="26"/>
      <c r="I142" s="26" t="s">
        <v>397</v>
      </c>
      <c r="J142" s="36" t="s">
        <v>1032</v>
      </c>
      <c r="K142" s="37"/>
      <c r="L142" s="37">
        <v>529.01</v>
      </c>
      <c r="M142" s="15">
        <v>0.2099960303207879</v>
      </c>
      <c r="N142" s="37">
        <v>640.1</v>
      </c>
      <c r="O142" s="26"/>
      <c r="P142" s="26"/>
      <c r="Q142" s="26"/>
      <c r="R142" s="26"/>
      <c r="S142" s="38"/>
    </row>
    <row r="143" spans="1:19" s="51" customFormat="1" ht="33.75" customHeight="1" x14ac:dyDescent="0.25">
      <c r="A143" s="33" t="s">
        <v>382</v>
      </c>
      <c r="B143" s="26" t="s">
        <v>4054</v>
      </c>
      <c r="C143" s="26" t="s">
        <v>912</v>
      </c>
      <c r="D143" s="26" t="s">
        <v>382</v>
      </c>
      <c r="E143" s="26"/>
      <c r="F143" s="26"/>
      <c r="G143" s="35">
        <v>42507</v>
      </c>
      <c r="H143" s="26"/>
      <c r="I143" s="26" t="s">
        <v>4055</v>
      </c>
      <c r="J143" s="36" t="s">
        <v>4056</v>
      </c>
      <c r="K143" s="37"/>
      <c r="L143" s="37">
        <v>44.1</v>
      </c>
      <c r="M143" s="15">
        <v>0</v>
      </c>
      <c r="N143" s="37">
        <v>44.1</v>
      </c>
      <c r="O143" s="26"/>
      <c r="P143" s="26"/>
      <c r="Q143" s="26"/>
      <c r="R143" s="26"/>
      <c r="S143" s="38"/>
    </row>
    <row r="144" spans="1:19" s="51" customFormat="1" ht="33.75" customHeight="1" x14ac:dyDescent="0.25">
      <c r="A144" s="33" t="s">
        <v>340</v>
      </c>
      <c r="B144" s="26" t="s">
        <v>4057</v>
      </c>
      <c r="C144" s="26" t="s">
        <v>912</v>
      </c>
      <c r="D144" s="26" t="s">
        <v>340</v>
      </c>
      <c r="E144" s="26"/>
      <c r="F144" s="26"/>
      <c r="G144" s="35">
        <v>42507</v>
      </c>
      <c r="H144" s="26"/>
      <c r="I144" s="26" t="s">
        <v>391</v>
      </c>
      <c r="J144" s="36" t="s">
        <v>1897</v>
      </c>
      <c r="K144" s="37"/>
      <c r="L144" s="37">
        <v>550</v>
      </c>
      <c r="M144" s="15">
        <v>0.21</v>
      </c>
      <c r="N144" s="37">
        <v>665.5</v>
      </c>
      <c r="O144" s="26"/>
      <c r="P144" s="26"/>
      <c r="Q144" s="26"/>
      <c r="R144" s="26"/>
      <c r="S144" s="38"/>
    </row>
    <row r="145" spans="1:19" s="51" customFormat="1" ht="33.75" customHeight="1" x14ac:dyDescent="0.25">
      <c r="A145" s="33" t="s">
        <v>355</v>
      </c>
      <c r="B145" s="26" t="s">
        <v>4058</v>
      </c>
      <c r="C145" s="26" t="s">
        <v>912</v>
      </c>
      <c r="D145" s="26" t="s">
        <v>355</v>
      </c>
      <c r="E145" s="26"/>
      <c r="F145" s="26"/>
      <c r="G145" s="35">
        <v>42507</v>
      </c>
      <c r="H145" s="26"/>
      <c r="I145" s="26" t="s">
        <v>373</v>
      </c>
      <c r="J145" s="36" t="s">
        <v>1330</v>
      </c>
      <c r="K145" s="37"/>
      <c r="L145" s="37">
        <v>20.69</v>
      </c>
      <c r="M145" s="15">
        <v>0.21024649589173511</v>
      </c>
      <c r="N145" s="37">
        <v>25.04</v>
      </c>
      <c r="O145" s="26"/>
      <c r="P145" s="26"/>
      <c r="Q145" s="26"/>
      <c r="R145" s="26"/>
      <c r="S145" s="38"/>
    </row>
    <row r="146" spans="1:19" s="51" customFormat="1" ht="33.75" customHeight="1" x14ac:dyDescent="0.25">
      <c r="A146" s="33" t="s">
        <v>382</v>
      </c>
      <c r="B146" s="26" t="s">
        <v>4059</v>
      </c>
      <c r="C146" s="26" t="s">
        <v>912</v>
      </c>
      <c r="D146" s="26" t="s">
        <v>382</v>
      </c>
      <c r="E146" s="26"/>
      <c r="F146" s="26"/>
      <c r="G146" s="35">
        <v>42507</v>
      </c>
      <c r="H146" s="26"/>
      <c r="I146" s="26" t="s">
        <v>1028</v>
      </c>
      <c r="J146" s="36" t="s">
        <v>1029</v>
      </c>
      <c r="K146" s="37"/>
      <c r="L146" s="37">
        <v>156.06</v>
      </c>
      <c r="M146" s="15">
        <v>0</v>
      </c>
      <c r="N146" s="37">
        <v>156.06</v>
      </c>
      <c r="O146" s="26"/>
      <c r="P146" s="26"/>
      <c r="Q146" s="26"/>
      <c r="R146" s="26"/>
      <c r="S146" s="38"/>
    </row>
    <row r="147" spans="1:19" s="51" customFormat="1" ht="33.75" customHeight="1" x14ac:dyDescent="0.25">
      <c r="A147" s="33" t="s">
        <v>382</v>
      </c>
      <c r="B147" s="26" t="s">
        <v>4060</v>
      </c>
      <c r="C147" s="26" t="s">
        <v>912</v>
      </c>
      <c r="D147" s="26" t="s">
        <v>382</v>
      </c>
      <c r="E147" s="26"/>
      <c r="F147" s="26"/>
      <c r="G147" s="35">
        <v>42507</v>
      </c>
      <c r="H147" s="26"/>
      <c r="I147" s="26" t="s">
        <v>1028</v>
      </c>
      <c r="J147" s="36" t="s">
        <v>1029</v>
      </c>
      <c r="K147" s="37"/>
      <c r="L147" s="37">
        <v>147.91</v>
      </c>
      <c r="M147" s="15">
        <v>0</v>
      </c>
      <c r="N147" s="37">
        <v>147.91</v>
      </c>
      <c r="O147" s="26"/>
      <c r="P147" s="26"/>
      <c r="Q147" s="26"/>
      <c r="R147" s="26"/>
      <c r="S147" s="38"/>
    </row>
    <row r="148" spans="1:19" s="51" customFormat="1" ht="33.75" customHeight="1" x14ac:dyDescent="0.25">
      <c r="A148" s="33" t="s">
        <v>382</v>
      </c>
      <c r="B148" s="26" t="s">
        <v>4061</v>
      </c>
      <c r="C148" s="26" t="s">
        <v>912</v>
      </c>
      <c r="D148" s="26" t="s">
        <v>382</v>
      </c>
      <c r="E148" s="26"/>
      <c r="F148" s="26"/>
      <c r="G148" s="35">
        <v>42507</v>
      </c>
      <c r="H148" s="26"/>
      <c r="I148" s="26" t="s">
        <v>1028</v>
      </c>
      <c r="J148" s="36" t="s">
        <v>1029</v>
      </c>
      <c r="K148" s="37"/>
      <c r="L148" s="37">
        <v>73.47</v>
      </c>
      <c r="M148" s="15">
        <v>0</v>
      </c>
      <c r="N148" s="37">
        <v>73.47</v>
      </c>
      <c r="O148" s="26"/>
      <c r="P148" s="26"/>
      <c r="Q148" s="26"/>
      <c r="R148" s="26"/>
      <c r="S148" s="38"/>
    </row>
    <row r="149" spans="1:19" s="51" customFormat="1" ht="33.75" customHeight="1" x14ac:dyDescent="0.25">
      <c r="A149" s="33" t="s">
        <v>382</v>
      </c>
      <c r="B149" s="26" t="s">
        <v>4062</v>
      </c>
      <c r="C149" s="26" t="s">
        <v>912</v>
      </c>
      <c r="D149" s="26" t="s">
        <v>382</v>
      </c>
      <c r="E149" s="26"/>
      <c r="F149" s="26"/>
      <c r="G149" s="35">
        <v>42507</v>
      </c>
      <c r="H149" s="26"/>
      <c r="I149" s="26" t="s">
        <v>1359</v>
      </c>
      <c r="J149" s="36" t="s">
        <v>2944</v>
      </c>
      <c r="K149" s="37"/>
      <c r="L149" s="37">
        <v>50.8</v>
      </c>
      <c r="M149" s="15">
        <v>0.1</v>
      </c>
      <c r="N149" s="37">
        <v>54.02</v>
      </c>
      <c r="O149" s="26"/>
      <c r="P149" s="26"/>
      <c r="Q149" s="26"/>
      <c r="R149" s="26"/>
      <c r="S149" s="38"/>
    </row>
    <row r="150" spans="1:19" s="51" customFormat="1" ht="33.75" customHeight="1" x14ac:dyDescent="0.25">
      <c r="A150" s="33" t="s">
        <v>382</v>
      </c>
      <c r="B150" s="26" t="s">
        <v>4063</v>
      </c>
      <c r="C150" s="26" t="s">
        <v>912</v>
      </c>
      <c r="D150" s="26" t="s">
        <v>382</v>
      </c>
      <c r="E150" s="26"/>
      <c r="F150" s="26"/>
      <c r="G150" s="35">
        <v>42507</v>
      </c>
      <c r="H150" s="26"/>
      <c r="I150" s="26" t="s">
        <v>1359</v>
      </c>
      <c r="J150" s="36" t="s">
        <v>2944</v>
      </c>
      <c r="K150" s="37"/>
      <c r="L150" s="37">
        <v>7.78</v>
      </c>
      <c r="M150" s="15">
        <v>0</v>
      </c>
      <c r="N150" s="37">
        <v>7.78</v>
      </c>
      <c r="O150" s="26"/>
      <c r="P150" s="26"/>
      <c r="Q150" s="26"/>
      <c r="R150" s="26"/>
      <c r="S150" s="38"/>
    </row>
    <row r="151" spans="1:19" s="51" customFormat="1" ht="33.75" customHeight="1" x14ac:dyDescent="0.25">
      <c r="A151" s="33" t="s">
        <v>344</v>
      </c>
      <c r="B151" s="26" t="s">
        <v>4064</v>
      </c>
      <c r="C151" s="26" t="s">
        <v>912</v>
      </c>
      <c r="D151" s="26" t="s">
        <v>344</v>
      </c>
      <c r="E151" s="26"/>
      <c r="F151" s="26"/>
      <c r="G151" s="35">
        <v>42507</v>
      </c>
      <c r="H151" s="26"/>
      <c r="I151" s="26" t="s">
        <v>4065</v>
      </c>
      <c r="J151" s="36" t="s">
        <v>4066</v>
      </c>
      <c r="K151" s="37"/>
      <c r="L151" s="37">
        <v>19.82</v>
      </c>
      <c r="M151" s="15">
        <v>9.9899091826437941E-2</v>
      </c>
      <c r="N151" s="37">
        <v>21.8</v>
      </c>
      <c r="O151" s="26"/>
      <c r="P151" s="26"/>
      <c r="Q151" s="26"/>
      <c r="R151" s="26"/>
      <c r="S151" s="38"/>
    </row>
    <row r="152" spans="1:19" s="51" customFormat="1" ht="33.75" customHeight="1" x14ac:dyDescent="0.25">
      <c r="A152" s="33" t="s">
        <v>336</v>
      </c>
      <c r="B152" s="26" t="s">
        <v>4067</v>
      </c>
      <c r="C152" s="26" t="s">
        <v>912</v>
      </c>
      <c r="D152" s="26" t="s">
        <v>336</v>
      </c>
      <c r="E152" s="26"/>
      <c r="F152" s="26"/>
      <c r="G152" s="35">
        <v>42508</v>
      </c>
      <c r="H152" s="26"/>
      <c r="I152" s="26" t="s">
        <v>338</v>
      </c>
      <c r="J152" s="36" t="s">
        <v>922</v>
      </c>
      <c r="K152" s="37"/>
      <c r="L152" s="37">
        <v>872.3</v>
      </c>
      <c r="M152" s="15">
        <v>0.20999656081623297</v>
      </c>
      <c r="N152" s="37">
        <v>1055.48</v>
      </c>
      <c r="O152" s="26"/>
      <c r="P152" s="26"/>
      <c r="Q152" s="26"/>
      <c r="R152" s="26"/>
      <c r="S152" s="38"/>
    </row>
    <row r="153" spans="1:19" s="51" customFormat="1" ht="33.75" customHeight="1" x14ac:dyDescent="0.25">
      <c r="A153" s="33" t="s">
        <v>336</v>
      </c>
      <c r="B153" s="26" t="s">
        <v>4067</v>
      </c>
      <c r="C153" s="26" t="s">
        <v>912</v>
      </c>
      <c r="D153" s="26" t="s">
        <v>336</v>
      </c>
      <c r="E153" s="26"/>
      <c r="F153" s="26"/>
      <c r="G153" s="35">
        <v>42508</v>
      </c>
      <c r="H153" s="26"/>
      <c r="I153" s="26" t="s">
        <v>338</v>
      </c>
      <c r="J153" s="36" t="s">
        <v>922</v>
      </c>
      <c r="K153" s="37"/>
      <c r="L153" s="37">
        <v>713.72</v>
      </c>
      <c r="M153" s="15">
        <v>0.20999831866838534</v>
      </c>
      <c r="N153" s="37">
        <v>863.6</v>
      </c>
      <c r="O153" s="26"/>
      <c r="P153" s="26"/>
      <c r="Q153" s="26"/>
      <c r="R153" s="26"/>
      <c r="S153" s="38"/>
    </row>
    <row r="154" spans="1:19" s="51" customFormat="1" ht="33.75" customHeight="1" x14ac:dyDescent="0.25">
      <c r="A154" s="33" t="s">
        <v>344</v>
      </c>
      <c r="B154" s="26" t="s">
        <v>4068</v>
      </c>
      <c r="C154" s="26" t="s">
        <v>912</v>
      </c>
      <c r="D154" s="26" t="s">
        <v>344</v>
      </c>
      <c r="E154" s="26"/>
      <c r="F154" s="26"/>
      <c r="G154" s="35">
        <v>42508</v>
      </c>
      <c r="H154" s="26"/>
      <c r="I154" s="26" t="s">
        <v>573</v>
      </c>
      <c r="J154" s="36" t="s">
        <v>3859</v>
      </c>
      <c r="K154" s="37"/>
      <c r="L154" s="37">
        <v>53.72</v>
      </c>
      <c r="M154" s="15">
        <v>0.20997766195085629</v>
      </c>
      <c r="N154" s="37">
        <v>65</v>
      </c>
      <c r="O154" s="26"/>
      <c r="P154" s="26"/>
      <c r="Q154" s="26"/>
      <c r="R154" s="26"/>
      <c r="S154" s="38"/>
    </row>
    <row r="155" spans="1:19" s="51" customFormat="1" ht="33.75" customHeight="1" x14ac:dyDescent="0.25">
      <c r="A155" s="33" t="s">
        <v>382</v>
      </c>
      <c r="B155" s="26" t="s">
        <v>4069</v>
      </c>
      <c r="C155" s="26" t="s">
        <v>912</v>
      </c>
      <c r="D155" s="26" t="s">
        <v>382</v>
      </c>
      <c r="E155" s="26"/>
      <c r="F155" s="26"/>
      <c r="G155" s="35">
        <v>42509</v>
      </c>
      <c r="H155" s="26"/>
      <c r="I155" s="26" t="s">
        <v>1056</v>
      </c>
      <c r="J155" s="36" t="s">
        <v>1057</v>
      </c>
      <c r="K155" s="37"/>
      <c r="L155" s="37">
        <v>157.86000000000001</v>
      </c>
      <c r="M155" s="15">
        <v>0</v>
      </c>
      <c r="N155" s="37">
        <v>157.86000000000001</v>
      </c>
      <c r="O155" s="26"/>
      <c r="P155" s="26"/>
      <c r="Q155" s="26"/>
      <c r="R155" s="26"/>
      <c r="S155" s="38"/>
    </row>
    <row r="156" spans="1:19" s="51" customFormat="1" ht="33.75" customHeight="1" x14ac:dyDescent="0.25">
      <c r="A156" s="33" t="s">
        <v>331</v>
      </c>
      <c r="B156" s="26" t="s">
        <v>4070</v>
      </c>
      <c r="C156" s="26" t="s">
        <v>912</v>
      </c>
      <c r="D156" s="26" t="s">
        <v>331</v>
      </c>
      <c r="E156" s="26"/>
      <c r="F156" s="26"/>
      <c r="G156" s="35">
        <v>42509</v>
      </c>
      <c r="H156" s="26"/>
      <c r="I156" s="26" t="s">
        <v>379</v>
      </c>
      <c r="J156" s="36" t="s">
        <v>1043</v>
      </c>
      <c r="K156" s="37"/>
      <c r="L156" s="37">
        <v>87.17</v>
      </c>
      <c r="M156" s="15">
        <v>0.21004932889755648</v>
      </c>
      <c r="N156" s="37">
        <v>105.48</v>
      </c>
      <c r="O156" s="26"/>
      <c r="P156" s="26"/>
      <c r="Q156" s="26"/>
      <c r="R156" s="26"/>
      <c r="S156" s="38"/>
    </row>
    <row r="157" spans="1:19" s="51" customFormat="1" ht="33.75" customHeight="1" x14ac:dyDescent="0.25">
      <c r="A157" s="33" t="s">
        <v>331</v>
      </c>
      <c r="B157" s="26" t="s">
        <v>4071</v>
      </c>
      <c r="C157" s="26" t="s">
        <v>912</v>
      </c>
      <c r="D157" s="26" t="s">
        <v>331</v>
      </c>
      <c r="E157" s="26"/>
      <c r="F157" s="26"/>
      <c r="G157" s="35">
        <v>42509</v>
      </c>
      <c r="H157" s="26"/>
      <c r="I157" s="26" t="s">
        <v>379</v>
      </c>
      <c r="J157" s="36" t="s">
        <v>1043</v>
      </c>
      <c r="K157" s="37"/>
      <c r="L157" s="37">
        <v>40.880000000000003</v>
      </c>
      <c r="M157" s="15">
        <v>0.20988258317025441</v>
      </c>
      <c r="N157" s="37">
        <v>49.46</v>
      </c>
      <c r="O157" s="26"/>
      <c r="P157" s="26"/>
      <c r="Q157" s="26"/>
      <c r="R157" s="26"/>
      <c r="S157" s="38"/>
    </row>
    <row r="158" spans="1:19" s="51" customFormat="1" ht="33.75" customHeight="1" x14ac:dyDescent="0.25">
      <c r="A158" s="33" t="s">
        <v>355</v>
      </c>
      <c r="B158" s="26" t="s">
        <v>4072</v>
      </c>
      <c r="C158" s="26" t="s">
        <v>912</v>
      </c>
      <c r="D158" s="26" t="s">
        <v>355</v>
      </c>
      <c r="E158" s="26"/>
      <c r="F158" s="26"/>
      <c r="G158" s="35">
        <v>42510</v>
      </c>
      <c r="H158" s="26"/>
      <c r="I158" s="26" t="s">
        <v>515</v>
      </c>
      <c r="J158" s="36" t="s">
        <v>920</v>
      </c>
      <c r="K158" s="37"/>
      <c r="L158" s="37">
        <v>55.37</v>
      </c>
      <c r="M158" s="15">
        <v>0.21004153873938958</v>
      </c>
      <c r="N158" s="37">
        <v>67</v>
      </c>
      <c r="O158" s="26"/>
      <c r="P158" s="26"/>
      <c r="Q158" s="26"/>
      <c r="R158" s="26"/>
      <c r="S158" s="38"/>
    </row>
    <row r="159" spans="1:19" s="51" customFormat="1" ht="33.75" customHeight="1" x14ac:dyDescent="0.25">
      <c r="A159" s="33" t="s">
        <v>326</v>
      </c>
      <c r="B159" s="26" t="s">
        <v>4073</v>
      </c>
      <c r="C159" s="26" t="s">
        <v>912</v>
      </c>
      <c r="D159" s="26" t="s">
        <v>326</v>
      </c>
      <c r="E159" s="26"/>
      <c r="F159" s="26"/>
      <c r="G159" s="35">
        <v>42513</v>
      </c>
      <c r="H159" s="26"/>
      <c r="I159" s="26" t="s">
        <v>4074</v>
      </c>
      <c r="J159" s="36" t="s">
        <v>4075</v>
      </c>
      <c r="K159" s="37"/>
      <c r="L159" s="37">
        <v>12</v>
      </c>
      <c r="M159" s="15">
        <v>0.21</v>
      </c>
      <c r="N159" s="37">
        <v>14.52</v>
      </c>
      <c r="O159" s="26"/>
      <c r="P159" s="26"/>
      <c r="Q159" s="26"/>
      <c r="R159" s="26"/>
      <c r="S159" s="38"/>
    </row>
    <row r="160" spans="1:19" s="51" customFormat="1" ht="33.75" customHeight="1" x14ac:dyDescent="0.25">
      <c r="A160" s="33" t="s">
        <v>326</v>
      </c>
      <c r="B160" s="26" t="s">
        <v>4076</v>
      </c>
      <c r="C160" s="26" t="s">
        <v>912</v>
      </c>
      <c r="D160" s="26" t="s">
        <v>326</v>
      </c>
      <c r="E160" s="26"/>
      <c r="F160" s="26"/>
      <c r="G160" s="35">
        <v>42513</v>
      </c>
      <c r="H160" s="26"/>
      <c r="I160" s="26" t="s">
        <v>4077</v>
      </c>
      <c r="J160" s="36" t="s">
        <v>4078</v>
      </c>
      <c r="K160" s="37"/>
      <c r="L160" s="37">
        <v>72</v>
      </c>
      <c r="M160" s="15">
        <v>0.21</v>
      </c>
      <c r="N160" s="37">
        <v>87.12</v>
      </c>
      <c r="O160" s="26"/>
      <c r="P160" s="26"/>
      <c r="Q160" s="26"/>
      <c r="R160" s="26"/>
      <c r="S160" s="38"/>
    </row>
    <row r="161" spans="1:19" s="51" customFormat="1" ht="33.75" customHeight="1" x14ac:dyDescent="0.25">
      <c r="A161" s="33" t="s">
        <v>326</v>
      </c>
      <c r="B161" s="26" t="s">
        <v>4073</v>
      </c>
      <c r="C161" s="26" t="s">
        <v>912</v>
      </c>
      <c r="D161" s="26" t="s">
        <v>326</v>
      </c>
      <c r="E161" s="26"/>
      <c r="F161" s="26"/>
      <c r="G161" s="35">
        <v>42513</v>
      </c>
      <c r="H161" s="26"/>
      <c r="I161" s="26" t="s">
        <v>4079</v>
      </c>
      <c r="J161" s="36" t="s">
        <v>4080</v>
      </c>
      <c r="K161" s="37"/>
      <c r="L161" s="37">
        <v>75</v>
      </c>
      <c r="M161" s="15">
        <v>0.21</v>
      </c>
      <c r="N161" s="37">
        <v>90.75</v>
      </c>
      <c r="O161" s="26"/>
      <c r="P161" s="26"/>
      <c r="Q161" s="26"/>
      <c r="R161" s="26"/>
      <c r="S161" s="38"/>
    </row>
    <row r="162" spans="1:19" s="51" customFormat="1" ht="33.75" customHeight="1" x14ac:dyDescent="0.25">
      <c r="A162" s="33" t="s">
        <v>348</v>
      </c>
      <c r="B162" s="26" t="s">
        <v>4081</v>
      </c>
      <c r="C162" s="26" t="s">
        <v>912</v>
      </c>
      <c r="D162" s="26" t="s">
        <v>348</v>
      </c>
      <c r="E162" s="26"/>
      <c r="F162" s="26"/>
      <c r="G162" s="35">
        <v>42513</v>
      </c>
      <c r="H162" s="26"/>
      <c r="I162" s="26" t="s">
        <v>350</v>
      </c>
      <c r="J162" s="36" t="s">
        <v>1053</v>
      </c>
      <c r="K162" s="37"/>
      <c r="L162" s="37">
        <v>261</v>
      </c>
      <c r="M162" s="15">
        <v>0.21000000000000002</v>
      </c>
      <c r="N162" s="37">
        <v>315.81</v>
      </c>
      <c r="O162" s="26"/>
      <c r="P162" s="26"/>
      <c r="Q162" s="26"/>
      <c r="R162" s="26"/>
      <c r="S162" s="38"/>
    </row>
    <row r="163" spans="1:19" s="51" customFormat="1" ht="33.75" customHeight="1" x14ac:dyDescent="0.25">
      <c r="A163" s="33" t="s">
        <v>359</v>
      </c>
      <c r="B163" s="26" t="s">
        <v>4082</v>
      </c>
      <c r="C163" s="26" t="s">
        <v>912</v>
      </c>
      <c r="D163" s="26" t="s">
        <v>359</v>
      </c>
      <c r="E163" s="26"/>
      <c r="F163" s="26"/>
      <c r="G163" s="35">
        <v>42513</v>
      </c>
      <c r="H163" s="26"/>
      <c r="I163" s="26" t="s">
        <v>361</v>
      </c>
      <c r="J163" s="36" t="s">
        <v>1802</v>
      </c>
      <c r="K163" s="37"/>
      <c r="L163" s="37">
        <v>5631.37</v>
      </c>
      <c r="M163" s="15">
        <v>0.21000040842636872</v>
      </c>
      <c r="N163" s="37">
        <v>6813.96</v>
      </c>
      <c r="O163" s="26"/>
      <c r="P163" s="26"/>
      <c r="Q163" s="26"/>
      <c r="R163" s="26"/>
      <c r="S163" s="38"/>
    </row>
    <row r="164" spans="1:19" s="51" customFormat="1" ht="33.75" customHeight="1" x14ac:dyDescent="0.25">
      <c r="A164" s="33" t="s">
        <v>344</v>
      </c>
      <c r="B164" s="26" t="s">
        <v>4083</v>
      </c>
      <c r="C164" s="26" t="s">
        <v>912</v>
      </c>
      <c r="D164" s="26" t="s">
        <v>344</v>
      </c>
      <c r="E164" s="26"/>
      <c r="F164" s="26"/>
      <c r="G164" s="35">
        <v>42513</v>
      </c>
      <c r="H164" s="26"/>
      <c r="I164" s="26" t="s">
        <v>573</v>
      </c>
      <c r="J164" s="36" t="s">
        <v>3859</v>
      </c>
      <c r="K164" s="37"/>
      <c r="L164" s="37">
        <v>47.09</v>
      </c>
      <c r="M164" s="15">
        <v>0.21002335952431514</v>
      </c>
      <c r="N164" s="37">
        <v>56.98</v>
      </c>
      <c r="O164" s="26"/>
      <c r="P164" s="26"/>
      <c r="Q164" s="26"/>
      <c r="R164" s="26"/>
      <c r="S164" s="38"/>
    </row>
    <row r="165" spans="1:19" s="51" customFormat="1" ht="33.75" customHeight="1" x14ac:dyDescent="0.25">
      <c r="A165" s="33" t="s">
        <v>355</v>
      </c>
      <c r="B165" s="26" t="s">
        <v>4084</v>
      </c>
      <c r="C165" s="26" t="s">
        <v>912</v>
      </c>
      <c r="D165" s="26" t="s">
        <v>355</v>
      </c>
      <c r="E165" s="26"/>
      <c r="F165" s="26"/>
      <c r="G165" s="35">
        <v>42513</v>
      </c>
      <c r="H165" s="26"/>
      <c r="I165" s="26" t="s">
        <v>580</v>
      </c>
      <c r="J165" s="36" t="s">
        <v>3528</v>
      </c>
      <c r="K165" s="37"/>
      <c r="L165" s="37">
        <v>47.93</v>
      </c>
      <c r="M165" s="15">
        <v>0.21009805967035261</v>
      </c>
      <c r="N165" s="37">
        <v>58</v>
      </c>
      <c r="O165" s="26"/>
      <c r="P165" s="26"/>
      <c r="Q165" s="26"/>
      <c r="R165" s="26"/>
      <c r="S165" s="38"/>
    </row>
    <row r="166" spans="1:19" s="51" customFormat="1" ht="33.75" customHeight="1" x14ac:dyDescent="0.25">
      <c r="A166" s="33" t="s">
        <v>336</v>
      </c>
      <c r="B166" s="26" t="s">
        <v>4085</v>
      </c>
      <c r="C166" s="26" t="s">
        <v>912</v>
      </c>
      <c r="D166" s="26" t="s">
        <v>336</v>
      </c>
      <c r="E166" s="26"/>
      <c r="F166" s="26"/>
      <c r="G166" s="35">
        <v>42514</v>
      </c>
      <c r="H166" s="26"/>
      <c r="I166" s="26" t="s">
        <v>338</v>
      </c>
      <c r="J166" s="36" t="s">
        <v>922</v>
      </c>
      <c r="K166" s="37"/>
      <c r="L166" s="37">
        <v>411.99</v>
      </c>
      <c r="M166" s="15">
        <v>0.21000509721109734</v>
      </c>
      <c r="N166" s="37">
        <v>498.51</v>
      </c>
      <c r="O166" s="26"/>
      <c r="P166" s="26"/>
      <c r="Q166" s="26"/>
      <c r="R166" s="26"/>
      <c r="S166" s="38"/>
    </row>
    <row r="167" spans="1:19" s="51" customFormat="1" ht="33.75" customHeight="1" x14ac:dyDescent="0.25">
      <c r="A167" s="33" t="s">
        <v>348</v>
      </c>
      <c r="B167" s="26" t="s">
        <v>4086</v>
      </c>
      <c r="C167" s="26" t="s">
        <v>912</v>
      </c>
      <c r="D167" s="26" t="s">
        <v>348</v>
      </c>
      <c r="E167" s="26"/>
      <c r="F167" s="26"/>
      <c r="G167" s="35">
        <v>42514</v>
      </c>
      <c r="H167" s="26"/>
      <c r="I167" s="26" t="s">
        <v>529</v>
      </c>
      <c r="J167" s="36" t="s">
        <v>929</v>
      </c>
      <c r="K167" s="37"/>
      <c r="L167" s="37">
        <v>84.38</v>
      </c>
      <c r="M167" s="15">
        <v>0.21000237022991231</v>
      </c>
      <c r="N167" s="37">
        <v>102.1</v>
      </c>
      <c r="O167" s="26"/>
      <c r="P167" s="26"/>
      <c r="Q167" s="26"/>
      <c r="R167" s="26"/>
      <c r="S167" s="38"/>
    </row>
    <row r="168" spans="1:19" s="51" customFormat="1" ht="33.75" customHeight="1" x14ac:dyDescent="0.25">
      <c r="A168" s="33" t="s">
        <v>355</v>
      </c>
      <c r="B168" s="26" t="s">
        <v>4087</v>
      </c>
      <c r="C168" s="26" t="s">
        <v>912</v>
      </c>
      <c r="D168" s="26" t="s">
        <v>355</v>
      </c>
      <c r="E168" s="26"/>
      <c r="F168" s="26"/>
      <c r="G168" s="35">
        <v>42515</v>
      </c>
      <c r="H168" s="26"/>
      <c r="I168" s="26" t="s">
        <v>373</v>
      </c>
      <c r="J168" s="36" t="s">
        <v>1330</v>
      </c>
      <c r="K168" s="37"/>
      <c r="L168" s="37">
        <v>64.459999999999994</v>
      </c>
      <c r="M168" s="15">
        <v>0.21005274588892336</v>
      </c>
      <c r="N168" s="37">
        <v>78</v>
      </c>
      <c r="O168" s="26"/>
      <c r="P168" s="26"/>
      <c r="Q168" s="26"/>
      <c r="R168" s="26"/>
      <c r="S168" s="38"/>
    </row>
    <row r="169" spans="1:19" s="51" customFormat="1" ht="33.75" customHeight="1" x14ac:dyDescent="0.25">
      <c r="A169" s="33" t="s">
        <v>326</v>
      </c>
      <c r="B169" s="26" t="s">
        <v>4088</v>
      </c>
      <c r="C169" s="26" t="s">
        <v>912</v>
      </c>
      <c r="D169" s="26" t="s">
        <v>326</v>
      </c>
      <c r="E169" s="26"/>
      <c r="F169" s="26"/>
      <c r="G169" s="35">
        <v>42515</v>
      </c>
      <c r="H169" s="26"/>
      <c r="I169" s="26" t="s">
        <v>871</v>
      </c>
      <c r="J169" s="36" t="s">
        <v>924</v>
      </c>
      <c r="K169" s="37"/>
      <c r="L169" s="37">
        <v>888.94</v>
      </c>
      <c r="M169" s="15">
        <v>0.21000292483182217</v>
      </c>
      <c r="N169" s="37">
        <v>1075.6199999999999</v>
      </c>
      <c r="O169" s="26"/>
      <c r="P169" s="26"/>
      <c r="Q169" s="26"/>
      <c r="R169" s="26"/>
      <c r="S169" s="38"/>
    </row>
    <row r="170" spans="1:19" s="51" customFormat="1" ht="33.75" customHeight="1" x14ac:dyDescent="0.25">
      <c r="A170" s="33" t="s">
        <v>382</v>
      </c>
      <c r="B170" s="26" t="s">
        <v>4089</v>
      </c>
      <c r="C170" s="26" t="s">
        <v>912</v>
      </c>
      <c r="D170" s="26" t="s">
        <v>382</v>
      </c>
      <c r="E170" s="26"/>
      <c r="F170" s="26"/>
      <c r="G170" s="35">
        <v>42515</v>
      </c>
      <c r="H170" s="26"/>
      <c r="I170" s="26" t="s">
        <v>1056</v>
      </c>
      <c r="J170" s="36" t="s">
        <v>1057</v>
      </c>
      <c r="K170" s="37"/>
      <c r="L170" s="37">
        <v>56.68</v>
      </c>
      <c r="M170" s="15">
        <v>0</v>
      </c>
      <c r="N170" s="37">
        <v>56.68</v>
      </c>
      <c r="O170" s="26"/>
      <c r="P170" s="26"/>
      <c r="Q170" s="26"/>
      <c r="R170" s="26"/>
      <c r="S170" s="38"/>
    </row>
    <row r="171" spans="1:19" s="51" customFormat="1" ht="33.75" customHeight="1" x14ac:dyDescent="0.25">
      <c r="A171" s="33" t="s">
        <v>326</v>
      </c>
      <c r="B171" s="26" t="s">
        <v>4090</v>
      </c>
      <c r="C171" s="26" t="s">
        <v>912</v>
      </c>
      <c r="D171" s="26" t="s">
        <v>326</v>
      </c>
      <c r="E171" s="26"/>
      <c r="F171" s="26"/>
      <c r="G171" s="35">
        <v>42515</v>
      </c>
      <c r="H171" s="26"/>
      <c r="I171" s="26" t="s">
        <v>361</v>
      </c>
      <c r="J171" s="36" t="s">
        <v>1802</v>
      </c>
      <c r="K171" s="37"/>
      <c r="L171" s="37">
        <v>1532</v>
      </c>
      <c r="M171" s="15">
        <v>0.21000000000000002</v>
      </c>
      <c r="N171" s="37">
        <v>1853.72</v>
      </c>
      <c r="O171" s="26"/>
      <c r="P171" s="26"/>
      <c r="Q171" s="26"/>
      <c r="R171" s="26"/>
      <c r="S171" s="38"/>
    </row>
    <row r="172" spans="1:19" s="51" customFormat="1" ht="33.75" customHeight="1" x14ac:dyDescent="0.25">
      <c r="A172" s="33" t="s">
        <v>355</v>
      </c>
      <c r="B172" s="26" t="s">
        <v>4091</v>
      </c>
      <c r="C172" s="26" t="s">
        <v>912</v>
      </c>
      <c r="D172" s="26" t="s">
        <v>355</v>
      </c>
      <c r="E172" s="26"/>
      <c r="F172" s="26"/>
      <c r="G172" s="35">
        <v>42517</v>
      </c>
      <c r="H172" s="26"/>
      <c r="I172" s="26" t="s">
        <v>370</v>
      </c>
      <c r="J172" s="36" t="s">
        <v>1301</v>
      </c>
      <c r="K172" s="37"/>
      <c r="L172" s="37">
        <v>33.06</v>
      </c>
      <c r="M172" s="15">
        <v>0.20992135511191773</v>
      </c>
      <c r="N172" s="37">
        <v>40</v>
      </c>
      <c r="O172" s="26"/>
      <c r="P172" s="26"/>
      <c r="Q172" s="26"/>
      <c r="R172" s="26"/>
      <c r="S172" s="38"/>
    </row>
    <row r="173" spans="1:19" s="51" customFormat="1" ht="33.75" customHeight="1" x14ac:dyDescent="0.25">
      <c r="A173" s="33" t="s">
        <v>355</v>
      </c>
      <c r="B173" s="26" t="s">
        <v>4092</v>
      </c>
      <c r="C173" s="26" t="s">
        <v>912</v>
      </c>
      <c r="D173" s="26" t="s">
        <v>355</v>
      </c>
      <c r="E173" s="26"/>
      <c r="F173" s="26"/>
      <c r="G173" s="35">
        <v>42517</v>
      </c>
      <c r="H173" s="26"/>
      <c r="I173" s="26" t="s">
        <v>373</v>
      </c>
      <c r="J173" s="36" t="s">
        <v>1330</v>
      </c>
      <c r="K173" s="37"/>
      <c r="L173" s="37">
        <v>3.06</v>
      </c>
      <c r="M173" s="15">
        <v>0.20915032679738563</v>
      </c>
      <c r="N173" s="37">
        <v>3.7</v>
      </c>
      <c r="O173" s="26"/>
      <c r="P173" s="26"/>
      <c r="Q173" s="26"/>
      <c r="R173" s="26"/>
      <c r="S173" s="38"/>
    </row>
    <row r="174" spans="1:19" s="51" customFormat="1" ht="33.75" customHeight="1" x14ac:dyDescent="0.25">
      <c r="A174" s="33" t="s">
        <v>348</v>
      </c>
      <c r="B174" s="26" t="s">
        <v>3387</v>
      </c>
      <c r="C174" s="26" t="s">
        <v>912</v>
      </c>
      <c r="D174" s="26" t="s">
        <v>340</v>
      </c>
      <c r="E174" s="26"/>
      <c r="F174" s="26"/>
      <c r="G174" s="35">
        <v>42520</v>
      </c>
      <c r="H174" s="26"/>
      <c r="I174" s="26" t="s">
        <v>576</v>
      </c>
      <c r="J174" s="36" t="s">
        <v>1719</v>
      </c>
      <c r="K174" s="37"/>
      <c r="L174" s="37">
        <v>1469</v>
      </c>
      <c r="M174" s="15">
        <v>0.21000000000000002</v>
      </c>
      <c r="N174" s="37">
        <v>1777.49</v>
      </c>
      <c r="O174" s="26"/>
      <c r="P174" s="26"/>
      <c r="Q174" s="26"/>
      <c r="R174" s="26"/>
      <c r="S174" s="38"/>
    </row>
    <row r="175" spans="1:19" s="51" customFormat="1" ht="33.75" customHeight="1" x14ac:dyDescent="0.25">
      <c r="A175" s="33" t="s">
        <v>348</v>
      </c>
      <c r="B175" s="26" t="s">
        <v>4093</v>
      </c>
      <c r="C175" s="26" t="s">
        <v>912</v>
      </c>
      <c r="D175" s="26" t="s">
        <v>348</v>
      </c>
      <c r="E175" s="26"/>
      <c r="F175" s="26"/>
      <c r="G175" s="35">
        <v>42520</v>
      </c>
      <c r="H175" s="26"/>
      <c r="I175" s="26" t="s">
        <v>426</v>
      </c>
      <c r="J175" s="36" t="s">
        <v>1558</v>
      </c>
      <c r="K175" s="37"/>
      <c r="L175" s="37">
        <v>100.32</v>
      </c>
      <c r="M175" s="15">
        <v>0.21002791068580545</v>
      </c>
      <c r="N175" s="37">
        <v>121.39</v>
      </c>
      <c r="O175" s="26"/>
      <c r="P175" s="26"/>
      <c r="Q175" s="26"/>
      <c r="R175" s="26"/>
      <c r="S175" s="38"/>
    </row>
    <row r="176" spans="1:19" s="51" customFormat="1" ht="33.75" customHeight="1" x14ac:dyDescent="0.25">
      <c r="A176" s="33" t="s">
        <v>340</v>
      </c>
      <c r="B176" s="26" t="s">
        <v>4094</v>
      </c>
      <c r="C176" s="26" t="s">
        <v>912</v>
      </c>
      <c r="D176" s="26" t="s">
        <v>340</v>
      </c>
      <c r="E176" s="26"/>
      <c r="F176" s="26"/>
      <c r="G176" s="35">
        <v>42520</v>
      </c>
      <c r="H176" s="26"/>
      <c r="I176" s="26" t="s">
        <v>459</v>
      </c>
      <c r="J176" s="36" t="s">
        <v>1642</v>
      </c>
      <c r="K176" s="37"/>
      <c r="L176" s="37">
        <v>157.04</v>
      </c>
      <c r="M176" s="15">
        <v>0.21001018848700967</v>
      </c>
      <c r="N176" s="37">
        <v>190.02</v>
      </c>
      <c r="O176" s="26"/>
      <c r="P176" s="26"/>
      <c r="Q176" s="26"/>
      <c r="R176" s="26"/>
      <c r="S176" s="38"/>
    </row>
    <row r="177" spans="1:19" s="51" customFormat="1" ht="33.75" customHeight="1" x14ac:dyDescent="0.25">
      <c r="A177" s="33" t="s">
        <v>331</v>
      </c>
      <c r="B177" s="26" t="s">
        <v>3388</v>
      </c>
      <c r="C177" s="26" t="s">
        <v>912</v>
      </c>
      <c r="D177" s="26" t="s">
        <v>331</v>
      </c>
      <c r="E177" s="26"/>
      <c r="F177" s="26"/>
      <c r="G177" s="35">
        <v>42521</v>
      </c>
      <c r="H177" s="26"/>
      <c r="I177" s="26" t="s">
        <v>1251</v>
      </c>
      <c r="J177" s="36" t="s">
        <v>1252</v>
      </c>
      <c r="K177" s="37"/>
      <c r="L177" s="37">
        <v>135.77000000000001</v>
      </c>
      <c r="M177" s="15">
        <v>0.20998747882448257</v>
      </c>
      <c r="N177" s="37">
        <v>164.28</v>
      </c>
      <c r="O177" s="26"/>
      <c r="P177" s="26"/>
      <c r="Q177" s="26"/>
      <c r="R177" s="26"/>
      <c r="S177" s="38"/>
    </row>
    <row r="178" spans="1:19" s="51" customFormat="1" ht="33.75" customHeight="1" x14ac:dyDescent="0.25">
      <c r="A178" s="33" t="s">
        <v>326</v>
      </c>
      <c r="B178" s="26" t="s">
        <v>3389</v>
      </c>
      <c r="C178" s="26" t="s">
        <v>912</v>
      </c>
      <c r="D178" s="26" t="s">
        <v>326</v>
      </c>
      <c r="E178" s="26"/>
      <c r="F178" s="26"/>
      <c r="G178" s="35">
        <v>42521</v>
      </c>
      <c r="H178" s="26"/>
      <c r="I178" s="26" t="s">
        <v>328</v>
      </c>
      <c r="J178" s="36" t="s">
        <v>1555</v>
      </c>
      <c r="K178" s="37"/>
      <c r="L178" s="37">
        <v>62.69</v>
      </c>
      <c r="M178" s="15">
        <v>0.20992183761365449</v>
      </c>
      <c r="N178" s="37">
        <v>75.849999999999994</v>
      </c>
      <c r="O178" s="26"/>
      <c r="P178" s="26"/>
      <c r="Q178" s="26"/>
      <c r="R178" s="26"/>
      <c r="S178" s="38"/>
    </row>
    <row r="179" spans="1:19" s="51" customFormat="1" ht="33.75" customHeight="1" x14ac:dyDescent="0.25">
      <c r="A179" s="33" t="s">
        <v>471</v>
      </c>
      <c r="B179" s="26" t="s">
        <v>3390</v>
      </c>
      <c r="C179" s="26" t="s">
        <v>912</v>
      </c>
      <c r="D179" s="26" t="s">
        <v>471</v>
      </c>
      <c r="E179" s="26"/>
      <c r="F179" s="26"/>
      <c r="G179" s="35">
        <v>42521</v>
      </c>
      <c r="H179" s="26"/>
      <c r="I179" s="26" t="s">
        <v>2373</v>
      </c>
      <c r="J179" s="36" t="s">
        <v>2374</v>
      </c>
      <c r="K179" s="37"/>
      <c r="L179" s="37">
        <v>6988.6</v>
      </c>
      <c r="M179" s="15">
        <v>0.21000057236070169</v>
      </c>
      <c r="N179" s="37">
        <v>8456.2099999999991</v>
      </c>
      <c r="O179" s="26"/>
      <c r="P179" s="26"/>
      <c r="Q179" s="26"/>
      <c r="R179" s="26"/>
      <c r="S179" s="38"/>
    </row>
    <row r="180" spans="1:19" s="51" customFormat="1" ht="33.75" customHeight="1" x14ac:dyDescent="0.25">
      <c r="A180" s="33" t="s">
        <v>326</v>
      </c>
      <c r="B180" s="26" t="s">
        <v>3391</v>
      </c>
      <c r="C180" s="26" t="s">
        <v>912</v>
      </c>
      <c r="D180" s="26" t="s">
        <v>326</v>
      </c>
      <c r="E180" s="26"/>
      <c r="F180" s="26"/>
      <c r="G180" s="35">
        <v>42521</v>
      </c>
      <c r="H180" s="26"/>
      <c r="I180" s="26" t="s">
        <v>423</v>
      </c>
      <c r="J180" s="36" t="s">
        <v>1256</v>
      </c>
      <c r="K180" s="37"/>
      <c r="L180" s="37">
        <v>127.44</v>
      </c>
      <c r="M180" s="15">
        <v>9.996861268047709E-2</v>
      </c>
      <c r="N180" s="37">
        <v>140.18</v>
      </c>
      <c r="O180" s="26"/>
      <c r="P180" s="26"/>
      <c r="Q180" s="26"/>
      <c r="R180" s="26"/>
      <c r="S180" s="38"/>
    </row>
    <row r="181" spans="1:19" s="51" customFormat="1" ht="33.75" customHeight="1" x14ac:dyDescent="0.25">
      <c r="A181" s="33" t="s">
        <v>336</v>
      </c>
      <c r="B181" s="26" t="s">
        <v>4095</v>
      </c>
      <c r="C181" s="26" t="s">
        <v>912</v>
      </c>
      <c r="D181" s="26" t="s">
        <v>336</v>
      </c>
      <c r="E181" s="26"/>
      <c r="F181" s="26"/>
      <c r="G181" s="35">
        <v>42521</v>
      </c>
      <c r="H181" s="26"/>
      <c r="I181" s="26" t="s">
        <v>1023</v>
      </c>
      <c r="J181" s="36" t="s">
        <v>1024</v>
      </c>
      <c r="K181" s="37"/>
      <c r="L181" s="37">
        <v>2116.8200000000002</v>
      </c>
      <c r="M181" s="15">
        <v>0.20999896070520874</v>
      </c>
      <c r="N181" s="37">
        <v>2561.35</v>
      </c>
      <c r="O181" s="26"/>
      <c r="P181" s="26"/>
      <c r="Q181" s="26"/>
      <c r="R181" s="26"/>
      <c r="S181" s="38"/>
    </row>
    <row r="182" spans="1:19" s="51" customFormat="1" ht="33.75" customHeight="1" x14ac:dyDescent="0.25">
      <c r="A182" s="33" t="s">
        <v>326</v>
      </c>
      <c r="B182" s="26" t="s">
        <v>3392</v>
      </c>
      <c r="C182" s="26" t="s">
        <v>912</v>
      </c>
      <c r="D182" s="26" t="s">
        <v>326</v>
      </c>
      <c r="E182" s="26"/>
      <c r="F182" s="26"/>
      <c r="G182" s="35">
        <v>42521</v>
      </c>
      <c r="H182" s="26"/>
      <c r="I182" s="26" t="s">
        <v>3393</v>
      </c>
      <c r="J182" s="36" t="s">
        <v>3394</v>
      </c>
      <c r="K182" s="37"/>
      <c r="L182" s="37">
        <v>529</v>
      </c>
      <c r="M182" s="15">
        <v>0.21000000000000002</v>
      </c>
      <c r="N182" s="37">
        <v>640.09</v>
      </c>
      <c r="O182" s="26"/>
      <c r="P182" s="26"/>
      <c r="Q182" s="26"/>
      <c r="R182" s="26"/>
      <c r="S182" s="38"/>
    </row>
    <row r="183" spans="1:19" s="51" customFormat="1" ht="33.75" customHeight="1" x14ac:dyDescent="0.25">
      <c r="A183" s="33" t="s">
        <v>428</v>
      </c>
      <c r="B183" s="26" t="s">
        <v>4096</v>
      </c>
      <c r="C183" s="26" t="s">
        <v>912</v>
      </c>
      <c r="D183" s="26" t="s">
        <v>428</v>
      </c>
      <c r="E183" s="26"/>
      <c r="F183" s="26"/>
      <c r="G183" s="35">
        <v>42521</v>
      </c>
      <c r="H183" s="26"/>
      <c r="I183" s="26" t="s">
        <v>430</v>
      </c>
      <c r="J183" s="36" t="s">
        <v>1264</v>
      </c>
      <c r="K183" s="37"/>
      <c r="L183" s="37">
        <v>579.79999999999995</v>
      </c>
      <c r="M183" s="15">
        <v>3.5822697481890306E-2</v>
      </c>
      <c r="N183" s="37">
        <v>600.57000000000005</v>
      </c>
      <c r="O183" s="26"/>
      <c r="P183" s="26"/>
      <c r="Q183" s="26"/>
      <c r="R183" s="26"/>
      <c r="S183" s="38"/>
    </row>
    <row r="184" spans="1:19" s="51" customFormat="1" ht="33.75" customHeight="1" x14ac:dyDescent="0.25">
      <c r="A184" s="33" t="s">
        <v>355</v>
      </c>
      <c r="B184" s="26" t="s">
        <v>4097</v>
      </c>
      <c r="C184" s="26" t="s">
        <v>912</v>
      </c>
      <c r="D184" s="26" t="s">
        <v>355</v>
      </c>
      <c r="E184" s="26"/>
      <c r="F184" s="26"/>
      <c r="G184" s="35">
        <v>42522</v>
      </c>
      <c r="H184" s="26"/>
      <c r="I184" s="26" t="s">
        <v>370</v>
      </c>
      <c r="J184" s="36" t="s">
        <v>1301</v>
      </c>
      <c r="K184" s="37"/>
      <c r="L184" s="37">
        <v>4.5</v>
      </c>
      <c r="M184" s="15">
        <v>0.21111111111111111</v>
      </c>
      <c r="N184" s="37">
        <v>5.45</v>
      </c>
      <c r="O184" s="26"/>
      <c r="P184" s="26"/>
      <c r="Q184" s="26"/>
      <c r="R184" s="26"/>
      <c r="S184" s="38"/>
    </row>
    <row r="185" spans="1:19" s="51" customFormat="1" ht="33.75" customHeight="1" x14ac:dyDescent="0.25">
      <c r="A185" s="33" t="s">
        <v>331</v>
      </c>
      <c r="B185" s="26" t="s">
        <v>4098</v>
      </c>
      <c r="C185" s="26" t="s">
        <v>912</v>
      </c>
      <c r="D185" s="26" t="s">
        <v>331</v>
      </c>
      <c r="E185" s="26"/>
      <c r="F185" s="26"/>
      <c r="G185" s="35">
        <v>42522</v>
      </c>
      <c r="H185" s="26"/>
      <c r="I185" s="26" t="s">
        <v>333</v>
      </c>
      <c r="J185" s="36" t="s">
        <v>915</v>
      </c>
      <c r="K185" s="37"/>
      <c r="L185" s="37">
        <v>81.430000000000007</v>
      </c>
      <c r="M185" s="15">
        <v>0.20999631585410783</v>
      </c>
      <c r="N185" s="37">
        <v>98.53</v>
      </c>
      <c r="O185" s="26"/>
      <c r="P185" s="26"/>
      <c r="Q185" s="26"/>
      <c r="R185" s="26"/>
      <c r="S185" s="38"/>
    </row>
    <row r="186" spans="1:19" s="51" customFormat="1" ht="33.75" customHeight="1" x14ac:dyDescent="0.25">
      <c r="A186" s="33" t="s">
        <v>331</v>
      </c>
      <c r="B186" s="26" t="s">
        <v>4099</v>
      </c>
      <c r="C186" s="26" t="s">
        <v>912</v>
      </c>
      <c r="D186" s="26" t="s">
        <v>331</v>
      </c>
      <c r="E186" s="26"/>
      <c r="F186" s="26"/>
      <c r="G186" s="35">
        <v>42522</v>
      </c>
      <c r="H186" s="26"/>
      <c r="I186" s="26" t="s">
        <v>333</v>
      </c>
      <c r="J186" s="36" t="s">
        <v>915</v>
      </c>
      <c r="K186" s="37"/>
      <c r="L186" s="37">
        <v>289.69</v>
      </c>
      <c r="M186" s="15">
        <v>0.20998308536711657</v>
      </c>
      <c r="N186" s="37">
        <v>350.52</v>
      </c>
      <c r="O186" s="26"/>
      <c r="P186" s="26"/>
      <c r="Q186" s="26"/>
      <c r="R186" s="26"/>
      <c r="S186" s="38"/>
    </row>
    <row r="187" spans="1:19" s="51" customFormat="1" ht="33.75" customHeight="1" x14ac:dyDescent="0.25">
      <c r="A187" s="33" t="s">
        <v>336</v>
      </c>
      <c r="B187" s="26" t="s">
        <v>3395</v>
      </c>
      <c r="C187" s="26" t="s">
        <v>912</v>
      </c>
      <c r="D187" s="26" t="s">
        <v>336</v>
      </c>
      <c r="E187" s="26"/>
      <c r="F187" s="26"/>
      <c r="G187" s="35">
        <v>42522</v>
      </c>
      <c r="H187" s="26"/>
      <c r="I187" s="26" t="s">
        <v>338</v>
      </c>
      <c r="J187" s="36" t="s">
        <v>922</v>
      </c>
      <c r="K187" s="37"/>
      <c r="L187" s="37">
        <v>314.94</v>
      </c>
      <c r="M187" s="15">
        <v>0.21000825554073793</v>
      </c>
      <c r="N187" s="37">
        <v>381.08</v>
      </c>
      <c r="O187" s="26"/>
      <c r="P187" s="26"/>
      <c r="Q187" s="26"/>
      <c r="R187" s="26"/>
      <c r="S187" s="38"/>
    </row>
    <row r="188" spans="1:19" s="51" customFormat="1" ht="33.75" customHeight="1" x14ac:dyDescent="0.25">
      <c r="A188" s="33" t="s">
        <v>326</v>
      </c>
      <c r="B188" s="26" t="s">
        <v>4100</v>
      </c>
      <c r="C188" s="26" t="s">
        <v>912</v>
      </c>
      <c r="D188" s="26" t="s">
        <v>326</v>
      </c>
      <c r="E188" s="26"/>
      <c r="F188" s="26"/>
      <c r="G188" s="35">
        <v>42522</v>
      </c>
      <c r="H188" s="26"/>
      <c r="I188" s="26" t="s">
        <v>1546</v>
      </c>
      <c r="J188" s="36" t="s">
        <v>1547</v>
      </c>
      <c r="K188" s="37"/>
      <c r="L188" s="37">
        <v>29.39</v>
      </c>
      <c r="M188" s="15">
        <v>0.21</v>
      </c>
      <c r="N188" s="37">
        <v>34.520000000000003</v>
      </c>
      <c r="O188" s="26"/>
      <c r="P188" s="26"/>
      <c r="Q188" s="26"/>
      <c r="R188" s="26"/>
      <c r="S188" s="38"/>
    </row>
    <row r="189" spans="1:19" s="51" customFormat="1" ht="33.75" customHeight="1" x14ac:dyDescent="0.25">
      <c r="A189" s="33" t="s">
        <v>348</v>
      </c>
      <c r="B189" s="26" t="s">
        <v>3395</v>
      </c>
      <c r="C189" s="26" t="s">
        <v>912</v>
      </c>
      <c r="D189" s="26" t="s">
        <v>348</v>
      </c>
      <c r="E189" s="26"/>
      <c r="F189" s="26"/>
      <c r="G189" s="35">
        <v>42522</v>
      </c>
      <c r="H189" s="26"/>
      <c r="I189" s="26" t="s">
        <v>2611</v>
      </c>
      <c r="J189" s="36" t="s">
        <v>974</v>
      </c>
      <c r="K189" s="37"/>
      <c r="L189" s="37">
        <v>52.94</v>
      </c>
      <c r="M189" s="15">
        <v>0.21004911220249339</v>
      </c>
      <c r="N189" s="37">
        <v>64.06</v>
      </c>
      <c r="O189" s="26"/>
      <c r="P189" s="26"/>
      <c r="Q189" s="26"/>
      <c r="R189" s="26"/>
      <c r="S189" s="38"/>
    </row>
    <row r="190" spans="1:19" s="51" customFormat="1" ht="33.75" customHeight="1" x14ac:dyDescent="0.25">
      <c r="A190" s="33" t="s">
        <v>382</v>
      </c>
      <c r="B190" s="26" t="s">
        <v>3396</v>
      </c>
      <c r="C190" s="26" t="s">
        <v>912</v>
      </c>
      <c r="D190" s="26" t="s">
        <v>382</v>
      </c>
      <c r="E190" s="26"/>
      <c r="F190" s="26"/>
      <c r="G190" s="35">
        <v>42522</v>
      </c>
      <c r="H190" s="26"/>
      <c r="I190" s="26" t="s">
        <v>1056</v>
      </c>
      <c r="J190" s="36" t="s">
        <v>1057</v>
      </c>
      <c r="K190" s="37"/>
      <c r="L190" s="37">
        <v>45.27</v>
      </c>
      <c r="M190" s="15">
        <v>0</v>
      </c>
      <c r="N190" s="37">
        <v>45.27</v>
      </c>
      <c r="O190" s="26"/>
      <c r="P190" s="26"/>
      <c r="Q190" s="26"/>
      <c r="R190" s="26"/>
      <c r="S190" s="38"/>
    </row>
    <row r="191" spans="1:19" s="51" customFormat="1" ht="33.75" customHeight="1" x14ac:dyDescent="0.25">
      <c r="A191" s="33" t="s">
        <v>340</v>
      </c>
      <c r="B191" s="26" t="s">
        <v>3397</v>
      </c>
      <c r="C191" s="26" t="s">
        <v>912</v>
      </c>
      <c r="D191" s="26" t="s">
        <v>340</v>
      </c>
      <c r="E191" s="26"/>
      <c r="F191" s="26"/>
      <c r="G191" s="35">
        <v>42522</v>
      </c>
      <c r="H191" s="26"/>
      <c r="I191" s="26" t="s">
        <v>342</v>
      </c>
      <c r="J191" s="36" t="s">
        <v>918</v>
      </c>
      <c r="K191" s="37"/>
      <c r="L191" s="37">
        <v>36.61</v>
      </c>
      <c r="M191" s="15">
        <v>0.21005189838841848</v>
      </c>
      <c r="N191" s="37">
        <v>44.3</v>
      </c>
      <c r="O191" s="26"/>
      <c r="P191" s="26"/>
      <c r="Q191" s="26"/>
      <c r="R191" s="26"/>
      <c r="S191" s="38"/>
    </row>
    <row r="192" spans="1:19" s="51" customFormat="1" ht="33.75" customHeight="1" x14ac:dyDescent="0.25">
      <c r="A192" s="33" t="s">
        <v>326</v>
      </c>
      <c r="B192" s="26" t="s">
        <v>4101</v>
      </c>
      <c r="C192" s="26" t="s">
        <v>912</v>
      </c>
      <c r="D192" s="26" t="s">
        <v>326</v>
      </c>
      <c r="E192" s="26"/>
      <c r="F192" s="26"/>
      <c r="G192" s="35">
        <v>42523</v>
      </c>
      <c r="H192" s="26"/>
      <c r="I192" s="26" t="s">
        <v>1710</v>
      </c>
      <c r="J192" s="36" t="s">
        <v>1711</v>
      </c>
      <c r="K192" s="37"/>
      <c r="L192" s="37">
        <v>39.270000000000003</v>
      </c>
      <c r="M192" s="15">
        <v>0.21008403361344535</v>
      </c>
      <c r="N192" s="37">
        <v>47.52</v>
      </c>
      <c r="O192" s="26"/>
      <c r="P192" s="26"/>
      <c r="Q192" s="26"/>
      <c r="R192" s="26"/>
      <c r="S192" s="38"/>
    </row>
    <row r="193" spans="1:19" s="51" customFormat="1" ht="33.75" customHeight="1" x14ac:dyDescent="0.25">
      <c r="A193" s="33" t="s">
        <v>553</v>
      </c>
      <c r="B193" s="26" t="s">
        <v>4102</v>
      </c>
      <c r="C193" s="26" t="s">
        <v>912</v>
      </c>
      <c r="D193" s="26" t="s">
        <v>553</v>
      </c>
      <c r="E193" s="26"/>
      <c r="F193" s="26"/>
      <c r="G193" s="35">
        <v>42523</v>
      </c>
      <c r="H193" s="26"/>
      <c r="I193" s="26" t="s">
        <v>611</v>
      </c>
      <c r="J193" s="36" t="s">
        <v>1885</v>
      </c>
      <c r="K193" s="37"/>
      <c r="L193" s="37">
        <v>150</v>
      </c>
      <c r="M193" s="15">
        <v>0</v>
      </c>
      <c r="N193" s="37">
        <v>150</v>
      </c>
      <c r="O193" s="26"/>
      <c r="P193" s="26"/>
      <c r="Q193" s="26"/>
      <c r="R193" s="26"/>
      <c r="S193" s="38"/>
    </row>
    <row r="194" spans="1:19" s="51" customFormat="1" ht="33.75" customHeight="1" x14ac:dyDescent="0.25">
      <c r="A194" s="33" t="s">
        <v>382</v>
      </c>
      <c r="B194" s="26" t="s">
        <v>4103</v>
      </c>
      <c r="C194" s="26" t="s">
        <v>912</v>
      </c>
      <c r="D194" s="26" t="s">
        <v>382</v>
      </c>
      <c r="E194" s="26"/>
      <c r="F194" s="26"/>
      <c r="G194" s="35">
        <v>42523</v>
      </c>
      <c r="H194" s="26"/>
      <c r="I194" s="26" t="s">
        <v>1056</v>
      </c>
      <c r="J194" s="36" t="s">
        <v>1057</v>
      </c>
      <c r="K194" s="37"/>
      <c r="L194" s="37">
        <v>225.39</v>
      </c>
      <c r="M194" s="15">
        <v>0</v>
      </c>
      <c r="N194" s="37">
        <v>225.39</v>
      </c>
      <c r="O194" s="26"/>
      <c r="P194" s="26"/>
      <c r="Q194" s="26"/>
      <c r="R194" s="26"/>
      <c r="S194" s="38"/>
    </row>
    <row r="195" spans="1:19" s="51" customFormat="1" ht="33.75" customHeight="1" x14ac:dyDescent="0.25">
      <c r="A195" s="33" t="s">
        <v>382</v>
      </c>
      <c r="B195" s="26" t="s">
        <v>4104</v>
      </c>
      <c r="C195" s="26" t="s">
        <v>912</v>
      </c>
      <c r="D195" s="26" t="s">
        <v>382</v>
      </c>
      <c r="E195" s="26"/>
      <c r="F195" s="26"/>
      <c r="G195" s="35">
        <v>42523</v>
      </c>
      <c r="H195" s="26"/>
      <c r="I195" s="26" t="s">
        <v>1056</v>
      </c>
      <c r="J195" s="36" t="s">
        <v>1057</v>
      </c>
      <c r="K195" s="37"/>
      <c r="L195" s="37">
        <v>68.23</v>
      </c>
      <c r="M195" s="15">
        <v>0</v>
      </c>
      <c r="N195" s="37">
        <v>68.23</v>
      </c>
      <c r="O195" s="26"/>
      <c r="P195" s="26"/>
      <c r="Q195" s="26"/>
      <c r="R195" s="26"/>
      <c r="S195" s="38"/>
    </row>
    <row r="196" spans="1:19" s="51" customFormat="1" ht="33.75" customHeight="1" x14ac:dyDescent="0.25">
      <c r="A196" s="33" t="s">
        <v>382</v>
      </c>
      <c r="B196" s="26" t="s">
        <v>4105</v>
      </c>
      <c r="C196" s="26" t="s">
        <v>912</v>
      </c>
      <c r="D196" s="26" t="s">
        <v>382</v>
      </c>
      <c r="E196" s="26"/>
      <c r="F196" s="26"/>
      <c r="G196" s="35">
        <v>42523</v>
      </c>
      <c r="H196" s="26"/>
      <c r="I196" s="26" t="s">
        <v>1056</v>
      </c>
      <c r="J196" s="36" t="s">
        <v>1057</v>
      </c>
      <c r="K196" s="37"/>
      <c r="L196" s="37">
        <v>1242.57</v>
      </c>
      <c r="M196" s="15">
        <v>0</v>
      </c>
      <c r="N196" s="37">
        <v>1242.57</v>
      </c>
      <c r="O196" s="26"/>
      <c r="P196" s="26"/>
      <c r="Q196" s="26"/>
      <c r="R196" s="26"/>
      <c r="S196" s="38"/>
    </row>
    <row r="197" spans="1:19" s="51" customFormat="1" ht="33.75" customHeight="1" x14ac:dyDescent="0.25">
      <c r="A197" s="33" t="s">
        <v>382</v>
      </c>
      <c r="B197" s="26" t="s">
        <v>4106</v>
      </c>
      <c r="C197" s="26" t="s">
        <v>912</v>
      </c>
      <c r="D197" s="26" t="s">
        <v>382</v>
      </c>
      <c r="E197" s="26"/>
      <c r="F197" s="26"/>
      <c r="G197" s="35">
        <v>42523</v>
      </c>
      <c r="H197" s="26"/>
      <c r="I197" s="26" t="s">
        <v>1056</v>
      </c>
      <c r="J197" s="36" t="s">
        <v>1057</v>
      </c>
      <c r="K197" s="37"/>
      <c r="L197" s="37">
        <v>1069.4000000000001</v>
      </c>
      <c r="M197" s="15">
        <v>0</v>
      </c>
      <c r="N197" s="37">
        <v>1069.4000000000001</v>
      </c>
      <c r="O197" s="26"/>
      <c r="P197" s="26"/>
      <c r="Q197" s="26"/>
      <c r="R197" s="26"/>
      <c r="S197" s="38"/>
    </row>
    <row r="198" spans="1:19" s="51" customFormat="1" ht="33.75" customHeight="1" x14ac:dyDescent="0.25">
      <c r="A198" s="33" t="s">
        <v>382</v>
      </c>
      <c r="B198" s="26" t="s">
        <v>4107</v>
      </c>
      <c r="C198" s="26" t="s">
        <v>912</v>
      </c>
      <c r="D198" s="26" t="s">
        <v>382</v>
      </c>
      <c r="E198" s="26"/>
      <c r="F198" s="26"/>
      <c r="G198" s="35">
        <v>42523</v>
      </c>
      <c r="H198" s="26"/>
      <c r="I198" s="26" t="s">
        <v>1056</v>
      </c>
      <c r="J198" s="36" t="s">
        <v>1057</v>
      </c>
      <c r="K198" s="37"/>
      <c r="L198" s="37">
        <v>387.98</v>
      </c>
      <c r="M198" s="15">
        <v>0</v>
      </c>
      <c r="N198" s="37">
        <v>387.98</v>
      </c>
      <c r="O198" s="26"/>
      <c r="P198" s="26"/>
      <c r="Q198" s="26"/>
      <c r="R198" s="26"/>
      <c r="S198" s="38"/>
    </row>
    <row r="199" spans="1:19" s="51" customFormat="1" ht="33.75" customHeight="1" x14ac:dyDescent="0.25">
      <c r="A199" s="33" t="s">
        <v>382</v>
      </c>
      <c r="B199" s="26" t="s">
        <v>4108</v>
      </c>
      <c r="C199" s="26" t="s">
        <v>912</v>
      </c>
      <c r="D199" s="26" t="s">
        <v>382</v>
      </c>
      <c r="E199" s="26"/>
      <c r="F199" s="26"/>
      <c r="G199" s="35">
        <v>42523</v>
      </c>
      <c r="H199" s="26"/>
      <c r="I199" s="26" t="s">
        <v>1056</v>
      </c>
      <c r="J199" s="36" t="s">
        <v>1057</v>
      </c>
      <c r="K199" s="37"/>
      <c r="L199" s="37">
        <v>387.98</v>
      </c>
      <c r="M199" s="15">
        <v>0</v>
      </c>
      <c r="N199" s="37">
        <v>387.98</v>
      </c>
      <c r="O199" s="26"/>
      <c r="P199" s="26"/>
      <c r="Q199" s="26"/>
      <c r="R199" s="26"/>
      <c r="S199" s="38"/>
    </row>
    <row r="200" spans="1:19" s="51" customFormat="1" ht="33.75" customHeight="1" x14ac:dyDescent="0.25">
      <c r="A200" s="33" t="s">
        <v>382</v>
      </c>
      <c r="B200" s="26" t="s">
        <v>4109</v>
      </c>
      <c r="C200" s="26" t="s">
        <v>912</v>
      </c>
      <c r="D200" s="26" t="s">
        <v>382</v>
      </c>
      <c r="E200" s="26"/>
      <c r="F200" s="26"/>
      <c r="G200" s="35">
        <v>42523</v>
      </c>
      <c r="H200" s="26"/>
      <c r="I200" s="26" t="s">
        <v>1056</v>
      </c>
      <c r="J200" s="36" t="s">
        <v>1057</v>
      </c>
      <c r="K200" s="37"/>
      <c r="L200" s="37">
        <v>146.63</v>
      </c>
      <c r="M200" s="15">
        <v>0</v>
      </c>
      <c r="N200" s="37">
        <v>146.63</v>
      </c>
      <c r="O200" s="26"/>
      <c r="P200" s="26"/>
      <c r="Q200" s="26"/>
      <c r="R200" s="26"/>
      <c r="S200" s="38"/>
    </row>
    <row r="201" spans="1:19" s="51" customFormat="1" ht="33.75" customHeight="1" x14ac:dyDescent="0.25">
      <c r="A201" s="33" t="s">
        <v>326</v>
      </c>
      <c r="B201" s="26" t="s">
        <v>4110</v>
      </c>
      <c r="C201" s="26" t="s">
        <v>912</v>
      </c>
      <c r="D201" s="26" t="s">
        <v>326</v>
      </c>
      <c r="E201" s="26"/>
      <c r="F201" s="26"/>
      <c r="G201" s="35">
        <v>42524</v>
      </c>
      <c r="H201" s="26"/>
      <c r="I201" s="26" t="s">
        <v>3401</v>
      </c>
      <c r="J201" s="36" t="s">
        <v>3402</v>
      </c>
      <c r="K201" s="37"/>
      <c r="L201" s="37">
        <v>183.47</v>
      </c>
      <c r="M201" s="15">
        <v>0.21000708562707801</v>
      </c>
      <c r="N201" s="37">
        <v>222</v>
      </c>
      <c r="O201" s="26"/>
      <c r="P201" s="26"/>
      <c r="Q201" s="26"/>
      <c r="R201" s="26"/>
      <c r="S201" s="38"/>
    </row>
    <row r="202" spans="1:19" s="51" customFormat="1" ht="33.75" customHeight="1" x14ac:dyDescent="0.25">
      <c r="A202" s="33" t="s">
        <v>344</v>
      </c>
      <c r="B202" s="26" t="s">
        <v>4111</v>
      </c>
      <c r="C202" s="26" t="s">
        <v>912</v>
      </c>
      <c r="D202" s="26" t="s">
        <v>344</v>
      </c>
      <c r="E202" s="26"/>
      <c r="F202" s="26"/>
      <c r="G202" s="35">
        <v>42527</v>
      </c>
      <c r="H202" s="26"/>
      <c r="I202" s="26" t="s">
        <v>1325</v>
      </c>
      <c r="J202" s="36" t="s">
        <v>1326</v>
      </c>
      <c r="K202" s="37"/>
      <c r="L202" s="37">
        <v>8.93</v>
      </c>
      <c r="M202" s="15">
        <v>0.20940649496080629</v>
      </c>
      <c r="N202" s="37">
        <v>10.8</v>
      </c>
      <c r="O202" s="26"/>
      <c r="P202" s="26"/>
      <c r="Q202" s="26"/>
      <c r="R202" s="26"/>
      <c r="S202" s="38"/>
    </row>
    <row r="203" spans="1:19" s="51" customFormat="1" ht="33.75" customHeight="1" x14ac:dyDescent="0.25">
      <c r="A203" s="33" t="s">
        <v>471</v>
      </c>
      <c r="B203" s="26" t="s">
        <v>4112</v>
      </c>
      <c r="C203" s="26" t="s">
        <v>912</v>
      </c>
      <c r="D203" s="26" t="s">
        <v>471</v>
      </c>
      <c r="E203" s="26"/>
      <c r="F203" s="26"/>
      <c r="G203" s="35">
        <v>42527</v>
      </c>
      <c r="H203" s="26"/>
      <c r="I203" s="26" t="s">
        <v>1688</v>
      </c>
      <c r="J203" s="36" t="s">
        <v>1689</v>
      </c>
      <c r="K203" s="37"/>
      <c r="L203" s="37">
        <v>1008</v>
      </c>
      <c r="M203" s="15">
        <v>0.21000000000000002</v>
      </c>
      <c r="N203" s="37">
        <v>1219.68</v>
      </c>
      <c r="O203" s="26"/>
      <c r="P203" s="26"/>
      <c r="Q203" s="26"/>
      <c r="R203" s="26"/>
      <c r="S203" s="38"/>
    </row>
    <row r="204" spans="1:19" s="51" customFormat="1" ht="33.75" customHeight="1" x14ac:dyDescent="0.25">
      <c r="A204" s="33" t="s">
        <v>344</v>
      </c>
      <c r="B204" s="26" t="s">
        <v>4113</v>
      </c>
      <c r="C204" s="26" t="s">
        <v>912</v>
      </c>
      <c r="D204" s="26" t="s">
        <v>344</v>
      </c>
      <c r="E204" s="26"/>
      <c r="F204" s="26"/>
      <c r="G204" s="35">
        <v>42527</v>
      </c>
      <c r="H204" s="26"/>
      <c r="I204" s="26" t="s">
        <v>4114</v>
      </c>
      <c r="J204" s="36" t="s">
        <v>4115</v>
      </c>
      <c r="K204" s="37"/>
      <c r="L204" s="37">
        <v>34.86</v>
      </c>
      <c r="M204" s="15">
        <v>0.10011474469305795</v>
      </c>
      <c r="N204" s="37">
        <v>38.35</v>
      </c>
      <c r="O204" s="26"/>
      <c r="P204" s="26"/>
      <c r="Q204" s="26"/>
      <c r="R204" s="26"/>
      <c r="S204" s="38"/>
    </row>
    <row r="205" spans="1:19" s="51" customFormat="1" ht="33.75" customHeight="1" x14ac:dyDescent="0.25">
      <c r="A205" s="33" t="s">
        <v>355</v>
      </c>
      <c r="B205" s="26" t="s">
        <v>4116</v>
      </c>
      <c r="C205" s="26" t="s">
        <v>912</v>
      </c>
      <c r="D205" s="26" t="s">
        <v>355</v>
      </c>
      <c r="E205" s="26"/>
      <c r="F205" s="26"/>
      <c r="G205" s="35">
        <v>42528</v>
      </c>
      <c r="H205" s="26"/>
      <c r="I205" s="26" t="s">
        <v>4117</v>
      </c>
      <c r="J205" s="36" t="s">
        <v>4118</v>
      </c>
      <c r="K205" s="37"/>
      <c r="L205" s="37">
        <v>54.55</v>
      </c>
      <c r="M205" s="15">
        <v>0.20989917506874428</v>
      </c>
      <c r="N205" s="37">
        <v>66</v>
      </c>
      <c r="O205" s="26"/>
      <c r="P205" s="26"/>
      <c r="Q205" s="26"/>
      <c r="R205" s="26"/>
      <c r="S205" s="38"/>
    </row>
    <row r="206" spans="1:19" s="51" customFormat="1" ht="33.75" customHeight="1" x14ac:dyDescent="0.25">
      <c r="A206" s="33" t="s">
        <v>344</v>
      </c>
      <c r="B206" s="26" t="s">
        <v>4119</v>
      </c>
      <c r="C206" s="26" t="s">
        <v>912</v>
      </c>
      <c r="D206" s="26" t="s">
        <v>344</v>
      </c>
      <c r="E206" s="26"/>
      <c r="F206" s="26"/>
      <c r="G206" s="35">
        <v>42529</v>
      </c>
      <c r="H206" s="26"/>
      <c r="I206" s="26" t="s">
        <v>4120</v>
      </c>
      <c r="J206" s="36" t="s">
        <v>4121</v>
      </c>
      <c r="K206" s="37"/>
      <c r="L206" s="37">
        <v>5.79</v>
      </c>
      <c r="M206" s="15">
        <v>0.2089810017271157</v>
      </c>
      <c r="N206" s="37">
        <v>7</v>
      </c>
      <c r="O206" s="26"/>
      <c r="P206" s="26"/>
      <c r="Q206" s="26"/>
      <c r="R206" s="26"/>
      <c r="S206" s="38"/>
    </row>
    <row r="207" spans="1:19" s="51" customFormat="1" ht="33.75" customHeight="1" x14ac:dyDescent="0.25">
      <c r="A207" s="33" t="s">
        <v>336</v>
      </c>
      <c r="B207" s="26" t="s">
        <v>4122</v>
      </c>
      <c r="C207" s="26" t="s">
        <v>912</v>
      </c>
      <c r="D207" s="26" t="s">
        <v>336</v>
      </c>
      <c r="E207" s="26"/>
      <c r="F207" s="26"/>
      <c r="G207" s="35">
        <v>42529</v>
      </c>
      <c r="H207" s="26"/>
      <c r="I207" s="26" t="s">
        <v>338</v>
      </c>
      <c r="J207" s="36" t="s">
        <v>922</v>
      </c>
      <c r="K207" s="37"/>
      <c r="L207" s="37">
        <v>70.319999999999993</v>
      </c>
      <c r="M207" s="15">
        <v>0.21003981797497157</v>
      </c>
      <c r="N207" s="37">
        <v>85.09</v>
      </c>
      <c r="O207" s="26"/>
      <c r="P207" s="26"/>
      <c r="Q207" s="26"/>
      <c r="R207" s="26"/>
      <c r="S207" s="38"/>
    </row>
    <row r="208" spans="1:19" s="51" customFormat="1" ht="33.75" customHeight="1" x14ac:dyDescent="0.25">
      <c r="A208" s="33" t="s">
        <v>428</v>
      </c>
      <c r="B208" s="26" t="s">
        <v>4123</v>
      </c>
      <c r="C208" s="26" t="s">
        <v>912</v>
      </c>
      <c r="D208" s="26" t="s">
        <v>428</v>
      </c>
      <c r="E208" s="26"/>
      <c r="F208" s="26"/>
      <c r="G208" s="35">
        <v>42529</v>
      </c>
      <c r="H208" s="26"/>
      <c r="I208" s="26" t="s">
        <v>4124</v>
      </c>
      <c r="J208" s="36" t="s">
        <v>4125</v>
      </c>
      <c r="K208" s="37"/>
      <c r="L208" s="37">
        <v>32.36</v>
      </c>
      <c r="M208" s="15">
        <v>0.10012360939431397</v>
      </c>
      <c r="N208" s="37">
        <v>35.6</v>
      </c>
      <c r="O208" s="26"/>
      <c r="P208" s="26"/>
      <c r="Q208" s="26"/>
      <c r="R208" s="26"/>
      <c r="S208" s="38"/>
    </row>
    <row r="209" spans="1:19" s="51" customFormat="1" ht="33.75" customHeight="1" x14ac:dyDescent="0.25">
      <c r="A209" s="33" t="s">
        <v>428</v>
      </c>
      <c r="B209" s="26" t="s">
        <v>4126</v>
      </c>
      <c r="C209" s="26" t="s">
        <v>912</v>
      </c>
      <c r="D209" s="26" t="s">
        <v>428</v>
      </c>
      <c r="E209" s="26"/>
      <c r="F209" s="26"/>
      <c r="G209" s="35">
        <v>42529</v>
      </c>
      <c r="H209" s="26"/>
      <c r="I209" s="26" t="s">
        <v>4124</v>
      </c>
      <c r="J209" s="36" t="s">
        <v>4125</v>
      </c>
      <c r="K209" s="37"/>
      <c r="L209" s="37">
        <v>32.86</v>
      </c>
      <c r="M209" s="15">
        <v>0.10012172854534389</v>
      </c>
      <c r="N209" s="37">
        <v>36.15</v>
      </c>
      <c r="O209" s="26"/>
      <c r="P209" s="26"/>
      <c r="Q209" s="26"/>
      <c r="R209" s="26"/>
      <c r="S209" s="38"/>
    </row>
    <row r="210" spans="1:19" s="51" customFormat="1" ht="33.75" customHeight="1" x14ac:dyDescent="0.25">
      <c r="A210" s="33" t="s">
        <v>355</v>
      </c>
      <c r="B210" s="26" t="s">
        <v>4127</v>
      </c>
      <c r="C210" s="26" t="s">
        <v>912</v>
      </c>
      <c r="D210" s="26" t="s">
        <v>355</v>
      </c>
      <c r="E210" s="26"/>
      <c r="F210" s="26"/>
      <c r="G210" s="35">
        <v>42530</v>
      </c>
      <c r="H210" s="26"/>
      <c r="I210" s="26" t="s">
        <v>464</v>
      </c>
      <c r="J210" s="36" t="s">
        <v>1060</v>
      </c>
      <c r="K210" s="37"/>
      <c r="L210" s="37">
        <v>41.32</v>
      </c>
      <c r="M210" s="15">
        <v>0.21006776379477249</v>
      </c>
      <c r="N210" s="37">
        <v>50</v>
      </c>
      <c r="O210" s="26"/>
      <c r="P210" s="26"/>
      <c r="Q210" s="26"/>
      <c r="R210" s="26"/>
      <c r="S210" s="38"/>
    </row>
    <row r="211" spans="1:19" s="51" customFormat="1" ht="33.75" customHeight="1" x14ac:dyDescent="0.25">
      <c r="A211" s="33" t="s">
        <v>355</v>
      </c>
      <c r="B211" s="26" t="s">
        <v>4128</v>
      </c>
      <c r="C211" s="26" t="s">
        <v>912</v>
      </c>
      <c r="D211" s="26" t="s">
        <v>355</v>
      </c>
      <c r="E211" s="26"/>
      <c r="F211" s="26"/>
      <c r="G211" s="35">
        <v>42530</v>
      </c>
      <c r="H211" s="26"/>
      <c r="I211" s="26" t="s">
        <v>4117</v>
      </c>
      <c r="J211" s="36" t="s">
        <v>4118</v>
      </c>
      <c r="K211" s="37"/>
      <c r="L211" s="37">
        <v>57.02</v>
      </c>
      <c r="M211" s="15">
        <v>0.21010171869519467</v>
      </c>
      <c r="N211" s="37">
        <v>69</v>
      </c>
      <c r="O211" s="26"/>
      <c r="P211" s="26"/>
      <c r="Q211" s="26"/>
      <c r="R211" s="26"/>
      <c r="S211" s="38"/>
    </row>
    <row r="212" spans="1:19" s="51" customFormat="1" ht="33.75" customHeight="1" x14ac:dyDescent="0.25">
      <c r="A212" s="33" t="s">
        <v>344</v>
      </c>
      <c r="B212" s="26" t="s">
        <v>4129</v>
      </c>
      <c r="C212" s="26" t="s">
        <v>912</v>
      </c>
      <c r="D212" s="26" t="s">
        <v>344</v>
      </c>
      <c r="E212" s="26"/>
      <c r="F212" s="26"/>
      <c r="G212" s="35">
        <v>42530</v>
      </c>
      <c r="H212" s="26"/>
      <c r="I212" s="26" t="s">
        <v>2132</v>
      </c>
      <c r="J212" s="36" t="s">
        <v>2133</v>
      </c>
      <c r="K212" s="37"/>
      <c r="L212" s="37">
        <v>6.45</v>
      </c>
      <c r="M212" s="15">
        <v>0.20930232558139536</v>
      </c>
      <c r="N212" s="37">
        <v>7.8</v>
      </c>
      <c r="O212" s="26"/>
      <c r="P212" s="26"/>
      <c r="Q212" s="26"/>
      <c r="R212" s="26"/>
      <c r="S212" s="38"/>
    </row>
    <row r="213" spans="1:19" s="51" customFormat="1" ht="33.75" customHeight="1" x14ac:dyDescent="0.25">
      <c r="A213" s="33" t="s">
        <v>344</v>
      </c>
      <c r="B213" s="26" t="s">
        <v>4130</v>
      </c>
      <c r="C213" s="26" t="s">
        <v>912</v>
      </c>
      <c r="D213" s="26" t="s">
        <v>344</v>
      </c>
      <c r="E213" s="26"/>
      <c r="F213" s="26"/>
      <c r="G213" s="35">
        <v>42530</v>
      </c>
      <c r="H213" s="26"/>
      <c r="I213" s="26" t="s">
        <v>4131</v>
      </c>
      <c r="J213" s="36" t="s">
        <v>4132</v>
      </c>
      <c r="K213" s="37"/>
      <c r="L213" s="37">
        <v>41.32</v>
      </c>
      <c r="M213" s="15">
        <v>0.21006776379477249</v>
      </c>
      <c r="N213" s="37">
        <v>50</v>
      </c>
      <c r="O213" s="26"/>
      <c r="P213" s="26"/>
      <c r="Q213" s="26"/>
      <c r="R213" s="26"/>
      <c r="S213" s="38"/>
    </row>
    <row r="214" spans="1:19" s="51" customFormat="1" ht="33.75" customHeight="1" x14ac:dyDescent="0.25">
      <c r="A214" s="33" t="s">
        <v>326</v>
      </c>
      <c r="B214" s="26" t="s">
        <v>4133</v>
      </c>
      <c r="C214" s="26" t="s">
        <v>912</v>
      </c>
      <c r="D214" s="26" t="s">
        <v>326</v>
      </c>
      <c r="E214" s="26"/>
      <c r="F214" s="26"/>
      <c r="G214" s="35">
        <v>42531</v>
      </c>
      <c r="H214" s="26"/>
      <c r="I214" s="26" t="s">
        <v>937</v>
      </c>
      <c r="J214" s="36" t="s">
        <v>938</v>
      </c>
      <c r="K214" s="37"/>
      <c r="L214" s="37">
        <v>5.3</v>
      </c>
      <c r="M214" s="15">
        <v>0</v>
      </c>
      <c r="N214" s="37">
        <v>5.3</v>
      </c>
      <c r="O214" s="26"/>
      <c r="P214" s="26"/>
      <c r="Q214" s="26"/>
      <c r="R214" s="26"/>
      <c r="S214" s="38"/>
    </row>
    <row r="215" spans="1:19" s="51" customFormat="1" ht="33.75" customHeight="1" x14ac:dyDescent="0.25">
      <c r="A215" s="33" t="s">
        <v>340</v>
      </c>
      <c r="B215" s="26" t="s">
        <v>4134</v>
      </c>
      <c r="C215" s="26" t="s">
        <v>912</v>
      </c>
      <c r="D215" s="26" t="s">
        <v>340</v>
      </c>
      <c r="E215" s="26"/>
      <c r="F215" s="26"/>
      <c r="G215" s="35">
        <v>42531</v>
      </c>
      <c r="H215" s="26"/>
      <c r="I215" s="26" t="s">
        <v>391</v>
      </c>
      <c r="J215" s="36" t="s">
        <v>1897</v>
      </c>
      <c r="K215" s="37"/>
      <c r="L215" s="37">
        <v>610.91</v>
      </c>
      <c r="M215" s="15">
        <v>0.20999819940744135</v>
      </c>
      <c r="N215" s="37">
        <v>739.2</v>
      </c>
      <c r="O215" s="26"/>
      <c r="P215" s="26"/>
      <c r="Q215" s="26"/>
      <c r="R215" s="26"/>
      <c r="S215" s="38"/>
    </row>
    <row r="216" spans="1:19" s="51" customFormat="1" ht="33.75" customHeight="1" x14ac:dyDescent="0.25">
      <c r="A216" s="33" t="s">
        <v>344</v>
      </c>
      <c r="B216" s="26" t="s">
        <v>4135</v>
      </c>
      <c r="C216" s="26" t="s">
        <v>912</v>
      </c>
      <c r="D216" s="26" t="s">
        <v>344</v>
      </c>
      <c r="E216" s="26"/>
      <c r="F216" s="26"/>
      <c r="G216" s="35">
        <v>42534</v>
      </c>
      <c r="H216" s="26"/>
      <c r="I216" s="26" t="s">
        <v>376</v>
      </c>
      <c r="J216" s="36" t="s">
        <v>4136</v>
      </c>
      <c r="K216" s="37"/>
      <c r="L216" s="37">
        <v>3.1</v>
      </c>
      <c r="M216" s="15">
        <v>0.20967741935483872</v>
      </c>
      <c r="N216" s="37">
        <v>3.75</v>
      </c>
      <c r="O216" s="26"/>
      <c r="P216" s="26"/>
      <c r="Q216" s="26"/>
      <c r="R216" s="26"/>
      <c r="S216" s="38"/>
    </row>
    <row r="217" spans="1:19" s="51" customFormat="1" ht="33.75" customHeight="1" x14ac:dyDescent="0.25">
      <c r="A217" s="33" t="s">
        <v>355</v>
      </c>
      <c r="B217" s="26" t="s">
        <v>4137</v>
      </c>
      <c r="C217" s="26" t="s">
        <v>912</v>
      </c>
      <c r="D217" s="26" t="s">
        <v>355</v>
      </c>
      <c r="E217" s="26"/>
      <c r="F217" s="26"/>
      <c r="G217" s="35">
        <v>42534</v>
      </c>
      <c r="H217" s="26"/>
      <c r="I217" s="26" t="s">
        <v>370</v>
      </c>
      <c r="J217" s="36" t="s">
        <v>1301</v>
      </c>
      <c r="K217" s="37"/>
      <c r="L217" s="37">
        <v>4.09</v>
      </c>
      <c r="M217" s="15">
        <v>0.21026894865525672</v>
      </c>
      <c r="N217" s="37">
        <v>4.95</v>
      </c>
      <c r="O217" s="26"/>
      <c r="P217" s="26"/>
      <c r="Q217" s="26"/>
      <c r="R217" s="26"/>
      <c r="S217" s="38"/>
    </row>
    <row r="218" spans="1:19" s="51" customFormat="1" ht="33.75" customHeight="1" x14ac:dyDescent="0.25">
      <c r="A218" s="33" t="s">
        <v>355</v>
      </c>
      <c r="B218" s="26" t="s">
        <v>4138</v>
      </c>
      <c r="C218" s="26" t="s">
        <v>912</v>
      </c>
      <c r="D218" s="26" t="s">
        <v>355</v>
      </c>
      <c r="E218" s="26"/>
      <c r="F218" s="26"/>
      <c r="G218" s="35">
        <v>42534</v>
      </c>
      <c r="H218" s="26"/>
      <c r="I218" s="26" t="s">
        <v>370</v>
      </c>
      <c r="J218" s="36" t="s">
        <v>1301</v>
      </c>
      <c r="K218" s="37"/>
      <c r="L218" s="37">
        <v>55.51</v>
      </c>
      <c r="M218" s="15">
        <v>0.2100522428391281</v>
      </c>
      <c r="N218" s="37">
        <v>67.17</v>
      </c>
      <c r="O218" s="26"/>
      <c r="P218" s="26"/>
      <c r="Q218" s="26"/>
      <c r="R218" s="26"/>
      <c r="S218" s="38"/>
    </row>
    <row r="219" spans="1:19" s="51" customFormat="1" ht="33.75" customHeight="1" x14ac:dyDescent="0.25">
      <c r="A219" s="33" t="s">
        <v>326</v>
      </c>
      <c r="B219" s="26" t="s">
        <v>4139</v>
      </c>
      <c r="C219" s="26" t="s">
        <v>912</v>
      </c>
      <c r="D219" s="26" t="s">
        <v>326</v>
      </c>
      <c r="E219" s="26"/>
      <c r="F219" s="26"/>
      <c r="G219" s="35">
        <v>42534</v>
      </c>
      <c r="H219" s="26"/>
      <c r="I219" s="26" t="s">
        <v>1591</v>
      </c>
      <c r="J219" s="36" t="s">
        <v>1592</v>
      </c>
      <c r="K219" s="37"/>
      <c r="L219" s="37">
        <v>5.33</v>
      </c>
      <c r="M219" s="15">
        <v>0.21013133208255161</v>
      </c>
      <c r="N219" s="37">
        <v>6.45</v>
      </c>
      <c r="O219" s="26"/>
      <c r="P219" s="26"/>
      <c r="Q219" s="26"/>
      <c r="R219" s="26"/>
      <c r="S219" s="38"/>
    </row>
    <row r="220" spans="1:19" s="51" customFormat="1" ht="33.75" customHeight="1" x14ac:dyDescent="0.25">
      <c r="A220" s="33" t="s">
        <v>336</v>
      </c>
      <c r="B220" s="26" t="s">
        <v>4140</v>
      </c>
      <c r="C220" s="26" t="s">
        <v>912</v>
      </c>
      <c r="D220" s="26" t="s">
        <v>336</v>
      </c>
      <c r="E220" s="26"/>
      <c r="F220" s="26"/>
      <c r="G220" s="35">
        <v>42534</v>
      </c>
      <c r="H220" s="26"/>
      <c r="I220" s="26" t="s">
        <v>338</v>
      </c>
      <c r="J220" s="36" t="s">
        <v>922</v>
      </c>
      <c r="K220" s="37"/>
      <c r="L220" s="37">
        <v>902.4</v>
      </c>
      <c r="M220" s="15">
        <v>0.20999556737588654</v>
      </c>
      <c r="N220" s="37">
        <v>1091.9000000000001</v>
      </c>
      <c r="O220" s="26"/>
      <c r="P220" s="26"/>
      <c r="Q220" s="26"/>
      <c r="R220" s="26"/>
      <c r="S220" s="38"/>
    </row>
    <row r="221" spans="1:19" s="51" customFormat="1" ht="33.75" customHeight="1" x14ac:dyDescent="0.25">
      <c r="A221" s="33" t="s">
        <v>336</v>
      </c>
      <c r="B221" s="26" t="s">
        <v>4140</v>
      </c>
      <c r="C221" s="26" t="s">
        <v>912</v>
      </c>
      <c r="D221" s="26" t="s">
        <v>336</v>
      </c>
      <c r="E221" s="26"/>
      <c r="F221" s="26"/>
      <c r="G221" s="35">
        <v>42534</v>
      </c>
      <c r="H221" s="26"/>
      <c r="I221" s="26" t="s">
        <v>338</v>
      </c>
      <c r="J221" s="36" t="s">
        <v>922</v>
      </c>
      <c r="K221" s="37"/>
      <c r="L221" s="37">
        <v>675.74</v>
      </c>
      <c r="M221" s="15">
        <v>0.21000680735194008</v>
      </c>
      <c r="N221" s="37">
        <v>817.65</v>
      </c>
      <c r="O221" s="26"/>
      <c r="P221" s="26"/>
      <c r="Q221" s="26"/>
      <c r="R221" s="26"/>
      <c r="S221" s="38"/>
    </row>
    <row r="222" spans="1:19" s="51" customFormat="1" ht="33.75" customHeight="1" x14ac:dyDescent="0.25">
      <c r="A222" s="33" t="s">
        <v>441</v>
      </c>
      <c r="B222" s="26" t="s">
        <v>4141</v>
      </c>
      <c r="C222" s="26" t="s">
        <v>912</v>
      </c>
      <c r="D222" s="26" t="s">
        <v>441</v>
      </c>
      <c r="E222" s="26"/>
      <c r="F222" s="26"/>
      <c r="G222" s="35">
        <v>42534</v>
      </c>
      <c r="H222" s="26"/>
      <c r="I222" s="26" t="s">
        <v>135</v>
      </c>
      <c r="J222" s="36" t="s">
        <v>1014</v>
      </c>
      <c r="K222" s="37"/>
      <c r="L222" s="37">
        <v>120</v>
      </c>
      <c r="M222" s="15">
        <v>0</v>
      </c>
      <c r="N222" s="37">
        <v>120</v>
      </c>
      <c r="O222" s="26"/>
      <c r="P222" s="26"/>
      <c r="Q222" s="26"/>
      <c r="R222" s="26"/>
      <c r="S222" s="38"/>
    </row>
    <row r="223" spans="1:19" s="51" customFormat="1" ht="33.75" customHeight="1" x14ac:dyDescent="0.25">
      <c r="A223" s="33" t="s">
        <v>344</v>
      </c>
      <c r="B223" s="26" t="s">
        <v>4142</v>
      </c>
      <c r="C223" s="26" t="s">
        <v>912</v>
      </c>
      <c r="D223" s="26" t="s">
        <v>344</v>
      </c>
      <c r="E223" s="26"/>
      <c r="F223" s="26"/>
      <c r="G223" s="35">
        <v>42535</v>
      </c>
      <c r="H223" s="26"/>
      <c r="I223" s="26" t="s">
        <v>1325</v>
      </c>
      <c r="J223" s="36" t="s">
        <v>1326</v>
      </c>
      <c r="K223" s="37"/>
      <c r="L223" s="37">
        <v>2.27</v>
      </c>
      <c r="M223" s="15">
        <v>0.21145374449339205</v>
      </c>
      <c r="N223" s="37">
        <v>2.75</v>
      </c>
      <c r="O223" s="26"/>
      <c r="P223" s="26"/>
      <c r="Q223" s="26"/>
      <c r="R223" s="26"/>
      <c r="S223" s="38"/>
    </row>
    <row r="224" spans="1:19" s="51" customFormat="1" ht="33.75" customHeight="1" x14ac:dyDescent="0.25">
      <c r="A224" s="33" t="s">
        <v>382</v>
      </c>
      <c r="B224" s="26" t="s">
        <v>3398</v>
      </c>
      <c r="C224" s="26" t="s">
        <v>912</v>
      </c>
      <c r="D224" s="26" t="s">
        <v>382</v>
      </c>
      <c r="E224" s="26"/>
      <c r="F224" s="26"/>
      <c r="G224" s="35">
        <v>42535</v>
      </c>
      <c r="H224" s="26"/>
      <c r="I224" s="26" t="s">
        <v>1359</v>
      </c>
      <c r="J224" s="36" t="s">
        <v>2944</v>
      </c>
      <c r="K224" s="37"/>
      <c r="L224" s="37">
        <v>52.52</v>
      </c>
      <c r="M224" s="15">
        <v>0</v>
      </c>
      <c r="N224" s="37">
        <v>52.52</v>
      </c>
      <c r="O224" s="26"/>
      <c r="P224" s="26"/>
      <c r="Q224" s="26"/>
      <c r="R224" s="26"/>
      <c r="S224" s="38"/>
    </row>
    <row r="225" spans="1:19" s="51" customFormat="1" ht="33.75" customHeight="1" x14ac:dyDescent="0.25">
      <c r="A225" s="33" t="s">
        <v>500</v>
      </c>
      <c r="B225" s="26" t="s">
        <v>3614</v>
      </c>
      <c r="C225" s="26" t="s">
        <v>912</v>
      </c>
      <c r="D225" s="26" t="s">
        <v>500</v>
      </c>
      <c r="E225" s="26"/>
      <c r="F225" s="26"/>
      <c r="G225" s="35">
        <v>42535</v>
      </c>
      <c r="H225" s="26"/>
      <c r="I225" s="26" t="s">
        <v>3615</v>
      </c>
      <c r="J225" s="36" t="s">
        <v>3616</v>
      </c>
      <c r="K225" s="37"/>
      <c r="L225" s="37">
        <v>106.8</v>
      </c>
      <c r="M225" s="15">
        <v>0</v>
      </c>
      <c r="N225" s="37">
        <v>106.8</v>
      </c>
      <c r="O225" s="26"/>
      <c r="P225" s="26"/>
      <c r="Q225" s="26"/>
      <c r="R225" s="26"/>
      <c r="S225" s="38"/>
    </row>
    <row r="226" spans="1:19" s="51" customFormat="1" ht="33.75" customHeight="1" x14ac:dyDescent="0.25">
      <c r="A226" s="33" t="s">
        <v>500</v>
      </c>
      <c r="B226" s="26" t="s">
        <v>3614</v>
      </c>
      <c r="C226" s="26" t="s">
        <v>912</v>
      </c>
      <c r="D226" s="26" t="s">
        <v>500</v>
      </c>
      <c r="E226" s="26"/>
      <c r="F226" s="26"/>
      <c r="G226" s="35">
        <v>42535</v>
      </c>
      <c r="H226" s="26"/>
      <c r="I226" s="26" t="s">
        <v>3615</v>
      </c>
      <c r="J226" s="36" t="s">
        <v>3616</v>
      </c>
      <c r="K226" s="37"/>
      <c r="L226" s="37">
        <v>77.8</v>
      </c>
      <c r="M226" s="15">
        <v>0</v>
      </c>
      <c r="N226" s="37">
        <v>77.8</v>
      </c>
      <c r="O226" s="26"/>
      <c r="P226" s="26"/>
      <c r="Q226" s="26"/>
      <c r="R226" s="26"/>
      <c r="S226" s="38"/>
    </row>
    <row r="227" spans="1:19" s="51" customFormat="1" ht="33.75" customHeight="1" x14ac:dyDescent="0.25">
      <c r="A227" s="33" t="s">
        <v>500</v>
      </c>
      <c r="B227" s="26" t="s">
        <v>4143</v>
      </c>
      <c r="C227" s="26" t="s">
        <v>912</v>
      </c>
      <c r="D227" s="26" t="s">
        <v>500</v>
      </c>
      <c r="E227" s="26"/>
      <c r="F227" s="26"/>
      <c r="G227" s="35">
        <v>42535</v>
      </c>
      <c r="H227" s="26"/>
      <c r="I227" s="26" t="s">
        <v>4144</v>
      </c>
      <c r="J227" s="36" t="s">
        <v>4145</v>
      </c>
      <c r="K227" s="37"/>
      <c r="L227" s="37">
        <v>322.14999999999998</v>
      </c>
      <c r="M227" s="15">
        <v>0</v>
      </c>
      <c r="N227" s="37">
        <v>322.14999999999998</v>
      </c>
      <c r="O227" s="26"/>
      <c r="P227" s="26"/>
      <c r="Q227" s="26"/>
      <c r="R227" s="26"/>
      <c r="S227" s="38"/>
    </row>
    <row r="228" spans="1:19" s="51" customFormat="1" ht="33.75" customHeight="1" x14ac:dyDescent="0.25">
      <c r="A228" s="33" t="s">
        <v>344</v>
      </c>
      <c r="B228" s="26" t="s">
        <v>4146</v>
      </c>
      <c r="C228" s="26" t="s">
        <v>912</v>
      </c>
      <c r="D228" s="26" t="s">
        <v>344</v>
      </c>
      <c r="E228" s="26"/>
      <c r="F228" s="26"/>
      <c r="G228" s="35">
        <v>42536</v>
      </c>
      <c r="H228" s="26"/>
      <c r="I228" s="26">
        <v>0</v>
      </c>
      <c r="J228" s="36" t="s">
        <v>1363</v>
      </c>
      <c r="K228" s="37"/>
      <c r="L228" s="37">
        <v>15.96</v>
      </c>
      <c r="M228" s="15">
        <v>0</v>
      </c>
      <c r="N228" s="37">
        <v>15.96</v>
      </c>
      <c r="O228" s="26"/>
      <c r="P228" s="26"/>
      <c r="Q228" s="26"/>
      <c r="R228" s="26"/>
      <c r="S228" s="38"/>
    </row>
    <row r="229" spans="1:19" s="51" customFormat="1" ht="33.75" customHeight="1" x14ac:dyDescent="0.25">
      <c r="A229" s="33" t="s">
        <v>344</v>
      </c>
      <c r="B229" s="26" t="s">
        <v>4146</v>
      </c>
      <c r="C229" s="26" t="s">
        <v>912</v>
      </c>
      <c r="D229" s="26" t="s">
        <v>344</v>
      </c>
      <c r="E229" s="26"/>
      <c r="F229" s="26"/>
      <c r="G229" s="35">
        <v>42536</v>
      </c>
      <c r="H229" s="26"/>
      <c r="I229" s="26">
        <v>0</v>
      </c>
      <c r="J229" s="36" t="s">
        <v>1363</v>
      </c>
      <c r="K229" s="37"/>
      <c r="L229" s="37">
        <v>39.479999999999997</v>
      </c>
      <c r="M229" s="15">
        <v>0</v>
      </c>
      <c r="N229" s="37">
        <v>39.479999999999997</v>
      </c>
      <c r="O229" s="26"/>
      <c r="P229" s="26"/>
      <c r="Q229" s="26"/>
      <c r="R229" s="26"/>
      <c r="S229" s="38"/>
    </row>
    <row r="230" spans="1:19" s="51" customFormat="1" ht="33.75" customHeight="1" x14ac:dyDescent="0.25">
      <c r="A230" s="33" t="s">
        <v>326</v>
      </c>
      <c r="B230" s="26" t="s">
        <v>4147</v>
      </c>
      <c r="C230" s="26" t="s">
        <v>912</v>
      </c>
      <c r="D230" s="26" t="s">
        <v>326</v>
      </c>
      <c r="E230" s="26"/>
      <c r="F230" s="26"/>
      <c r="G230" s="35">
        <v>42536</v>
      </c>
      <c r="H230" s="26"/>
      <c r="I230" s="26" t="s">
        <v>3401</v>
      </c>
      <c r="J230" s="36" t="s">
        <v>3402</v>
      </c>
      <c r="K230" s="37"/>
      <c r="L230" s="37">
        <v>103.31</v>
      </c>
      <c r="M230" s="15">
        <v>0.20995063401413222</v>
      </c>
      <c r="N230" s="37">
        <v>125</v>
      </c>
      <c r="O230" s="26"/>
      <c r="P230" s="26"/>
      <c r="Q230" s="26"/>
      <c r="R230" s="26"/>
      <c r="S230" s="38"/>
    </row>
    <row r="231" spans="1:19" s="51" customFormat="1" ht="33.75" customHeight="1" x14ac:dyDescent="0.25">
      <c r="A231" s="33" t="s">
        <v>344</v>
      </c>
      <c r="B231" s="26" t="s">
        <v>4148</v>
      </c>
      <c r="C231" s="26" t="s">
        <v>912</v>
      </c>
      <c r="D231" s="26" t="s">
        <v>344</v>
      </c>
      <c r="E231" s="26"/>
      <c r="F231" s="26"/>
      <c r="G231" s="35">
        <v>42537</v>
      </c>
      <c r="H231" s="26"/>
      <c r="I231" s="26" t="s">
        <v>1325</v>
      </c>
      <c r="J231" s="36" t="s">
        <v>1326</v>
      </c>
      <c r="K231" s="37"/>
      <c r="L231" s="37">
        <v>6.61</v>
      </c>
      <c r="M231" s="15">
        <v>0.21028744326777607</v>
      </c>
      <c r="N231" s="37">
        <v>8</v>
      </c>
      <c r="O231" s="26"/>
      <c r="P231" s="26"/>
      <c r="Q231" s="26"/>
      <c r="R231" s="26"/>
      <c r="S231" s="38"/>
    </row>
    <row r="232" spans="1:19" s="51" customFormat="1" ht="33.75" customHeight="1" x14ac:dyDescent="0.25">
      <c r="A232" s="33" t="s">
        <v>471</v>
      </c>
      <c r="B232" s="26" t="s">
        <v>3399</v>
      </c>
      <c r="C232" s="26" t="s">
        <v>912</v>
      </c>
      <c r="D232" s="26" t="s">
        <v>471</v>
      </c>
      <c r="E232" s="26"/>
      <c r="F232" s="26"/>
      <c r="G232" s="35">
        <v>42537</v>
      </c>
      <c r="H232" s="26"/>
      <c r="I232" s="26" t="s">
        <v>1261</v>
      </c>
      <c r="J232" s="36" t="s">
        <v>1262</v>
      </c>
      <c r="K232" s="37"/>
      <c r="L232" s="37">
        <v>105</v>
      </c>
      <c r="M232" s="15">
        <v>0.21000000000000002</v>
      </c>
      <c r="N232" s="37">
        <v>127.05</v>
      </c>
      <c r="O232" s="26"/>
      <c r="P232" s="26"/>
      <c r="Q232" s="26"/>
      <c r="R232" s="26"/>
      <c r="S232" s="38"/>
    </row>
    <row r="233" spans="1:19" s="51" customFormat="1" ht="33.75" customHeight="1" x14ac:dyDescent="0.25">
      <c r="A233" s="33" t="s">
        <v>331</v>
      </c>
      <c r="B233" s="26" t="s">
        <v>4149</v>
      </c>
      <c r="C233" s="26" t="s">
        <v>912</v>
      </c>
      <c r="D233" s="26" t="s">
        <v>331</v>
      </c>
      <c r="E233" s="26"/>
      <c r="F233" s="26"/>
      <c r="G233" s="35">
        <v>42537</v>
      </c>
      <c r="H233" s="26"/>
      <c r="I233" s="26" t="s">
        <v>397</v>
      </c>
      <c r="J233" s="36" t="s">
        <v>1032</v>
      </c>
      <c r="K233" s="37"/>
      <c r="L233" s="37">
        <v>520.61</v>
      </c>
      <c r="M233" s="15">
        <v>0.21000364956493345</v>
      </c>
      <c r="N233" s="37">
        <v>629.94000000000005</v>
      </c>
      <c r="O233" s="26"/>
      <c r="P233" s="26"/>
      <c r="Q233" s="26"/>
      <c r="R233" s="26"/>
      <c r="S233" s="38"/>
    </row>
    <row r="234" spans="1:19" s="51" customFormat="1" ht="33.75" customHeight="1" x14ac:dyDescent="0.25">
      <c r="A234" s="33" t="s">
        <v>348</v>
      </c>
      <c r="B234" s="26" t="s">
        <v>4150</v>
      </c>
      <c r="C234" s="26" t="s">
        <v>912</v>
      </c>
      <c r="D234" s="26" t="s">
        <v>348</v>
      </c>
      <c r="E234" s="26"/>
      <c r="F234" s="26"/>
      <c r="G234" s="35">
        <v>42538</v>
      </c>
      <c r="H234" s="26"/>
      <c r="I234" s="26" t="s">
        <v>529</v>
      </c>
      <c r="J234" s="36" t="s">
        <v>929</v>
      </c>
      <c r="K234" s="37"/>
      <c r="L234" s="37">
        <v>28.43</v>
      </c>
      <c r="M234" s="15">
        <v>0.2099894477664439</v>
      </c>
      <c r="N234" s="37">
        <v>34.4</v>
      </c>
      <c r="O234" s="26"/>
      <c r="P234" s="26"/>
      <c r="Q234" s="26"/>
      <c r="R234" s="26"/>
      <c r="S234" s="38"/>
    </row>
    <row r="235" spans="1:19" s="51" customFormat="1" ht="33.75" customHeight="1" x14ac:dyDescent="0.25">
      <c r="A235" s="33" t="s">
        <v>326</v>
      </c>
      <c r="B235" s="26" t="s">
        <v>3400</v>
      </c>
      <c r="C235" s="26" t="s">
        <v>912</v>
      </c>
      <c r="D235" s="26" t="s">
        <v>326</v>
      </c>
      <c r="E235" s="26"/>
      <c r="F235" s="26"/>
      <c r="G235" s="35">
        <v>42539</v>
      </c>
      <c r="H235" s="26"/>
      <c r="I235" s="26" t="s">
        <v>3401</v>
      </c>
      <c r="J235" s="36" t="s">
        <v>3402</v>
      </c>
      <c r="K235" s="37"/>
      <c r="L235" s="37">
        <v>183.47</v>
      </c>
      <c r="M235" s="15">
        <v>0.21000708562707801</v>
      </c>
      <c r="N235" s="37">
        <v>222</v>
      </c>
      <c r="O235" s="26"/>
      <c r="P235" s="26"/>
      <c r="Q235" s="26"/>
      <c r="R235" s="26"/>
      <c r="S235" s="38"/>
    </row>
    <row r="236" spans="1:19" s="51" customFormat="1" ht="33.75" customHeight="1" x14ac:dyDescent="0.25">
      <c r="A236" s="33" t="s">
        <v>331</v>
      </c>
      <c r="B236" s="26" t="s">
        <v>4151</v>
      </c>
      <c r="C236" s="26" t="s">
        <v>912</v>
      </c>
      <c r="D236" s="26" t="s">
        <v>331</v>
      </c>
      <c r="E236" s="26"/>
      <c r="F236" s="26"/>
      <c r="G236" s="35">
        <v>42540</v>
      </c>
      <c r="H236" s="26"/>
      <c r="I236" s="26" t="s">
        <v>379</v>
      </c>
      <c r="J236" s="36" t="s">
        <v>1043</v>
      </c>
      <c r="K236" s="37"/>
      <c r="L236" s="37">
        <v>40.83</v>
      </c>
      <c r="M236" s="15">
        <v>0.20989468528043106</v>
      </c>
      <c r="N236" s="37">
        <v>49.4</v>
      </c>
      <c r="O236" s="26"/>
      <c r="P236" s="26"/>
      <c r="Q236" s="26"/>
      <c r="R236" s="26"/>
      <c r="S236" s="38"/>
    </row>
    <row r="237" spans="1:19" s="51" customFormat="1" ht="33.75" customHeight="1" x14ac:dyDescent="0.25">
      <c r="A237" s="33" t="s">
        <v>331</v>
      </c>
      <c r="B237" s="26" t="s">
        <v>4152</v>
      </c>
      <c r="C237" s="26" t="s">
        <v>912</v>
      </c>
      <c r="D237" s="26" t="s">
        <v>331</v>
      </c>
      <c r="E237" s="26"/>
      <c r="F237" s="26"/>
      <c r="G237" s="35">
        <v>42540</v>
      </c>
      <c r="H237" s="26"/>
      <c r="I237" s="26" t="s">
        <v>379</v>
      </c>
      <c r="J237" s="36" t="s">
        <v>1043</v>
      </c>
      <c r="K237" s="37"/>
      <c r="L237" s="37">
        <v>87.17</v>
      </c>
      <c r="M237" s="15">
        <v>0.21004932889755648</v>
      </c>
      <c r="N237" s="37">
        <v>105.48</v>
      </c>
      <c r="O237" s="26"/>
      <c r="P237" s="26"/>
      <c r="Q237" s="26"/>
      <c r="R237" s="26"/>
      <c r="S237" s="38"/>
    </row>
    <row r="238" spans="1:19" s="51" customFormat="1" ht="33.75" customHeight="1" x14ac:dyDescent="0.25">
      <c r="A238" s="33" t="s">
        <v>355</v>
      </c>
      <c r="B238" s="26" t="s">
        <v>4153</v>
      </c>
      <c r="C238" s="26" t="s">
        <v>912</v>
      </c>
      <c r="D238" s="26" t="s">
        <v>355</v>
      </c>
      <c r="E238" s="26"/>
      <c r="F238" s="26"/>
      <c r="G238" s="35">
        <v>42541</v>
      </c>
      <c r="H238" s="26"/>
      <c r="I238" s="26" t="s">
        <v>515</v>
      </c>
      <c r="J238" s="36" t="s">
        <v>920</v>
      </c>
      <c r="K238" s="37"/>
      <c r="L238" s="37">
        <v>42.15</v>
      </c>
      <c r="M238" s="15">
        <v>0.20996441281138789</v>
      </c>
      <c r="N238" s="37">
        <v>51</v>
      </c>
      <c r="O238" s="26"/>
      <c r="P238" s="26"/>
      <c r="Q238" s="26"/>
      <c r="R238" s="26"/>
      <c r="S238" s="38"/>
    </row>
    <row r="239" spans="1:19" s="51" customFormat="1" ht="33.75" customHeight="1" x14ac:dyDescent="0.25">
      <c r="A239" s="33" t="s">
        <v>355</v>
      </c>
      <c r="B239" s="26" t="s">
        <v>4154</v>
      </c>
      <c r="C239" s="26" t="s">
        <v>912</v>
      </c>
      <c r="D239" s="26" t="s">
        <v>355</v>
      </c>
      <c r="E239" s="26"/>
      <c r="F239" s="26"/>
      <c r="G239" s="35">
        <v>42541</v>
      </c>
      <c r="H239" s="26"/>
      <c r="I239" s="26" t="s">
        <v>373</v>
      </c>
      <c r="J239" s="36" t="s">
        <v>1330</v>
      </c>
      <c r="K239" s="37"/>
      <c r="L239" s="37">
        <v>41.69</v>
      </c>
      <c r="M239" s="15">
        <v>0.21012233149436316</v>
      </c>
      <c r="N239" s="37">
        <v>50.45</v>
      </c>
      <c r="O239" s="26"/>
      <c r="P239" s="26"/>
      <c r="Q239" s="26"/>
      <c r="R239" s="26"/>
      <c r="S239" s="38"/>
    </row>
    <row r="240" spans="1:19" s="51" customFormat="1" ht="33.75" customHeight="1" x14ac:dyDescent="0.25">
      <c r="A240" s="33" t="s">
        <v>344</v>
      </c>
      <c r="B240" s="26" t="s">
        <v>4155</v>
      </c>
      <c r="C240" s="26" t="s">
        <v>912</v>
      </c>
      <c r="D240" s="26" t="s">
        <v>344</v>
      </c>
      <c r="E240" s="26"/>
      <c r="F240" s="26"/>
      <c r="G240" s="35">
        <v>42541</v>
      </c>
      <c r="H240" s="26"/>
      <c r="I240" s="26" t="s">
        <v>4156</v>
      </c>
      <c r="J240" s="36" t="s">
        <v>4157</v>
      </c>
      <c r="K240" s="37"/>
      <c r="L240" s="37">
        <v>7.19</v>
      </c>
      <c r="M240" s="15">
        <v>0.21001390820584143</v>
      </c>
      <c r="N240" s="37">
        <v>8.6999999999999993</v>
      </c>
      <c r="O240" s="26"/>
      <c r="P240" s="26"/>
      <c r="Q240" s="26"/>
      <c r="R240" s="26"/>
      <c r="S240" s="38"/>
    </row>
    <row r="241" spans="1:19" s="51" customFormat="1" ht="33.75" customHeight="1" x14ac:dyDescent="0.25">
      <c r="A241" s="33" t="s">
        <v>340</v>
      </c>
      <c r="B241" s="26" t="s">
        <v>4158</v>
      </c>
      <c r="C241" s="26" t="s">
        <v>912</v>
      </c>
      <c r="D241" s="26" t="s">
        <v>340</v>
      </c>
      <c r="E241" s="26"/>
      <c r="F241" s="26"/>
      <c r="G241" s="35">
        <v>42541</v>
      </c>
      <c r="H241" s="26"/>
      <c r="I241" s="26" t="s">
        <v>459</v>
      </c>
      <c r="J241" s="36" t="s">
        <v>1642</v>
      </c>
      <c r="K241" s="37"/>
      <c r="L241" s="37">
        <v>84.6</v>
      </c>
      <c r="M241" s="15">
        <v>0.21004728132387707</v>
      </c>
      <c r="N241" s="37">
        <v>102.37</v>
      </c>
      <c r="O241" s="26"/>
      <c r="P241" s="26"/>
      <c r="Q241" s="26"/>
      <c r="R241" s="26"/>
      <c r="S241" s="38"/>
    </row>
    <row r="242" spans="1:19" s="51" customFormat="1" ht="33.75" customHeight="1" x14ac:dyDescent="0.25">
      <c r="A242" s="33" t="s">
        <v>428</v>
      </c>
      <c r="B242" s="26" t="s">
        <v>4159</v>
      </c>
      <c r="C242" s="26" t="s">
        <v>912</v>
      </c>
      <c r="D242" s="26" t="s">
        <v>428</v>
      </c>
      <c r="E242" s="26"/>
      <c r="F242" s="26"/>
      <c r="G242" s="35">
        <v>42543</v>
      </c>
      <c r="H242" s="26"/>
      <c r="I242" s="26" t="s">
        <v>2364</v>
      </c>
      <c r="J242" s="36" t="s">
        <v>2365</v>
      </c>
      <c r="K242" s="37"/>
      <c r="L242" s="37">
        <v>600</v>
      </c>
      <c r="M242" s="15">
        <v>0.21</v>
      </c>
      <c r="N242" s="37">
        <v>726</v>
      </c>
      <c r="O242" s="26"/>
      <c r="P242" s="26"/>
      <c r="Q242" s="26"/>
      <c r="R242" s="26"/>
      <c r="S242" s="38"/>
    </row>
    <row r="243" spans="1:19" s="51" customFormat="1" ht="33.75" customHeight="1" x14ac:dyDescent="0.25">
      <c r="A243" s="33" t="s">
        <v>340</v>
      </c>
      <c r="B243" s="26" t="s">
        <v>4160</v>
      </c>
      <c r="C243" s="26" t="s">
        <v>912</v>
      </c>
      <c r="D243" s="26" t="s">
        <v>340</v>
      </c>
      <c r="E243" s="26"/>
      <c r="F243" s="26"/>
      <c r="G243" s="35">
        <v>42544</v>
      </c>
      <c r="H243" s="26"/>
      <c r="I243" s="26" t="s">
        <v>1020</v>
      </c>
      <c r="J243" s="36" t="s">
        <v>1021</v>
      </c>
      <c r="K243" s="37"/>
      <c r="L243" s="37">
        <v>70.72</v>
      </c>
      <c r="M243" s="15">
        <v>0.20998303167420815</v>
      </c>
      <c r="N243" s="37">
        <v>85.57</v>
      </c>
      <c r="O243" s="26"/>
      <c r="P243" s="26"/>
      <c r="Q243" s="26"/>
      <c r="R243" s="26"/>
      <c r="S243" s="38"/>
    </row>
    <row r="244" spans="1:19" s="51" customFormat="1" ht="33.75" customHeight="1" x14ac:dyDescent="0.25">
      <c r="A244" s="33" t="s">
        <v>348</v>
      </c>
      <c r="B244" s="26" t="s">
        <v>4161</v>
      </c>
      <c r="C244" s="26" t="s">
        <v>912</v>
      </c>
      <c r="D244" s="26" t="s">
        <v>348</v>
      </c>
      <c r="E244" s="26"/>
      <c r="F244" s="26"/>
      <c r="G244" s="35">
        <v>42548</v>
      </c>
      <c r="H244" s="26"/>
      <c r="I244" s="26" t="s">
        <v>350</v>
      </c>
      <c r="J244" s="36" t="s">
        <v>1053</v>
      </c>
      <c r="K244" s="37"/>
      <c r="L244" s="37">
        <v>480</v>
      </c>
      <c r="M244" s="15">
        <v>0.21</v>
      </c>
      <c r="N244" s="37">
        <v>580.79999999999995</v>
      </c>
      <c r="O244" s="26"/>
      <c r="P244" s="26"/>
      <c r="Q244" s="26"/>
      <c r="R244" s="26"/>
      <c r="S244" s="38"/>
    </row>
    <row r="245" spans="1:19" s="51" customFormat="1" ht="33.75" customHeight="1" x14ac:dyDescent="0.25">
      <c r="A245" s="33" t="s">
        <v>344</v>
      </c>
      <c r="B245" s="26" t="s">
        <v>2324</v>
      </c>
      <c r="C245" s="26" t="s">
        <v>912</v>
      </c>
      <c r="D245" s="26" t="s">
        <v>344</v>
      </c>
      <c r="E245" s="26"/>
      <c r="F245" s="26"/>
      <c r="G245" s="35">
        <v>42549</v>
      </c>
      <c r="H245" s="26"/>
      <c r="I245" s="26">
        <v>0</v>
      </c>
      <c r="J245" s="36" t="s">
        <v>2977</v>
      </c>
      <c r="K245" s="37"/>
      <c r="L245" s="37">
        <v>6.05</v>
      </c>
      <c r="M245" s="15">
        <v>0</v>
      </c>
      <c r="N245" s="37">
        <v>6.05</v>
      </c>
      <c r="O245" s="26"/>
      <c r="P245" s="26"/>
      <c r="Q245" s="26"/>
      <c r="R245" s="26"/>
      <c r="S245" s="38"/>
    </row>
    <row r="246" spans="1:19" s="51" customFormat="1" ht="33.75" customHeight="1" x14ac:dyDescent="0.25">
      <c r="A246" s="33" t="s">
        <v>355</v>
      </c>
      <c r="B246" s="26" t="s">
        <v>4162</v>
      </c>
      <c r="C246" s="26" t="s">
        <v>912</v>
      </c>
      <c r="D246" s="26" t="s">
        <v>355</v>
      </c>
      <c r="E246" s="26"/>
      <c r="F246" s="26"/>
      <c r="G246" s="35">
        <v>42550</v>
      </c>
      <c r="H246" s="26"/>
      <c r="I246" s="26" t="s">
        <v>370</v>
      </c>
      <c r="J246" s="36" t="s">
        <v>1301</v>
      </c>
      <c r="K246" s="37"/>
      <c r="L246" s="37">
        <v>63</v>
      </c>
      <c r="M246" s="15">
        <v>0.21000000000000002</v>
      </c>
      <c r="N246" s="37">
        <v>76.23</v>
      </c>
      <c r="O246" s="26"/>
      <c r="P246" s="26"/>
      <c r="Q246" s="26"/>
      <c r="R246" s="26"/>
      <c r="S246" s="38"/>
    </row>
    <row r="247" spans="1:19" s="51" customFormat="1" ht="33.75" customHeight="1" x14ac:dyDescent="0.25">
      <c r="A247" s="33" t="s">
        <v>336</v>
      </c>
      <c r="B247" s="26" t="s">
        <v>4163</v>
      </c>
      <c r="C247" s="26" t="s">
        <v>912</v>
      </c>
      <c r="D247" s="26" t="s">
        <v>336</v>
      </c>
      <c r="E247" s="26"/>
      <c r="F247" s="26"/>
      <c r="G247" s="35">
        <v>42550</v>
      </c>
      <c r="H247" s="26"/>
      <c r="I247" s="26" t="s">
        <v>338</v>
      </c>
      <c r="J247" s="36" t="s">
        <v>922</v>
      </c>
      <c r="K247" s="37"/>
      <c r="L247" s="37">
        <v>491.41</v>
      </c>
      <c r="M247" s="15">
        <v>0.2100079363464317</v>
      </c>
      <c r="N247" s="37">
        <v>594.61</v>
      </c>
      <c r="O247" s="26"/>
      <c r="P247" s="26"/>
      <c r="Q247" s="26"/>
      <c r="R247" s="26"/>
      <c r="S247" s="38"/>
    </row>
    <row r="248" spans="1:19" s="51" customFormat="1" ht="33.75" customHeight="1" x14ac:dyDescent="0.25">
      <c r="A248" s="33" t="s">
        <v>336</v>
      </c>
      <c r="B248" s="26" t="s">
        <v>4164</v>
      </c>
      <c r="C248" s="26" t="s">
        <v>912</v>
      </c>
      <c r="D248" s="26" t="s">
        <v>336</v>
      </c>
      <c r="E248" s="26"/>
      <c r="F248" s="26"/>
      <c r="G248" s="35">
        <v>42550</v>
      </c>
      <c r="H248" s="26"/>
      <c r="I248" s="26" t="s">
        <v>338</v>
      </c>
      <c r="J248" s="36" t="s">
        <v>922</v>
      </c>
      <c r="K248" s="37"/>
      <c r="L248" s="37">
        <v>84.54</v>
      </c>
      <c r="M248" s="15">
        <v>0.20995978235154955</v>
      </c>
      <c r="N248" s="37">
        <v>102.29</v>
      </c>
      <c r="O248" s="26"/>
      <c r="P248" s="26"/>
      <c r="Q248" s="26"/>
      <c r="R248" s="26"/>
      <c r="S248" s="38"/>
    </row>
    <row r="249" spans="1:19" s="51" customFormat="1" ht="33.75" customHeight="1" x14ac:dyDescent="0.25">
      <c r="A249" s="33" t="s">
        <v>428</v>
      </c>
      <c r="B249" s="26" t="s">
        <v>4165</v>
      </c>
      <c r="C249" s="26" t="s">
        <v>912</v>
      </c>
      <c r="D249" s="26" t="s">
        <v>428</v>
      </c>
      <c r="E249" s="26"/>
      <c r="F249" s="26"/>
      <c r="G249" s="35">
        <v>42551</v>
      </c>
      <c r="H249" s="26"/>
      <c r="I249" s="26" t="s">
        <v>491</v>
      </c>
      <c r="J249" s="36" t="s">
        <v>492</v>
      </c>
      <c r="K249" s="37"/>
      <c r="L249" s="37">
        <v>29.27</v>
      </c>
      <c r="M249" s="15">
        <v>0.21011274342330033</v>
      </c>
      <c r="N249" s="37">
        <v>35.42</v>
      </c>
      <c r="O249" s="26"/>
      <c r="P249" s="26"/>
      <c r="Q249" s="26"/>
      <c r="R249" s="26"/>
      <c r="S249" s="38"/>
    </row>
    <row r="250" spans="1:19" s="51" customFormat="1" ht="33.75" customHeight="1" x14ac:dyDescent="0.25">
      <c r="A250" s="33" t="s">
        <v>331</v>
      </c>
      <c r="B250" s="26" t="s">
        <v>3403</v>
      </c>
      <c r="C250" s="26" t="s">
        <v>912</v>
      </c>
      <c r="D250" s="26" t="s">
        <v>331</v>
      </c>
      <c r="E250" s="26"/>
      <c r="F250" s="26"/>
      <c r="G250" s="35">
        <v>42551</v>
      </c>
      <c r="H250" s="26"/>
      <c r="I250" s="26" t="s">
        <v>1251</v>
      </c>
      <c r="J250" s="36" t="s">
        <v>1252</v>
      </c>
      <c r="K250" s="37"/>
      <c r="L250" s="37">
        <v>162.44</v>
      </c>
      <c r="M250" s="15">
        <v>0.20998522531396208</v>
      </c>
      <c r="N250" s="37">
        <v>196.55</v>
      </c>
      <c r="O250" s="26"/>
      <c r="P250" s="26"/>
      <c r="Q250" s="26"/>
      <c r="R250" s="26"/>
      <c r="S250" s="38"/>
    </row>
    <row r="251" spans="1:19" s="51" customFormat="1" ht="33.75" customHeight="1" x14ac:dyDescent="0.25">
      <c r="A251" s="33" t="s">
        <v>326</v>
      </c>
      <c r="B251" s="26" t="s">
        <v>3404</v>
      </c>
      <c r="C251" s="26" t="s">
        <v>912</v>
      </c>
      <c r="D251" s="26" t="s">
        <v>326</v>
      </c>
      <c r="E251" s="26"/>
      <c r="F251" s="26"/>
      <c r="G251" s="35">
        <v>42551</v>
      </c>
      <c r="H251" s="26"/>
      <c r="I251" s="26" t="s">
        <v>436</v>
      </c>
      <c r="J251" s="36" t="s">
        <v>1254</v>
      </c>
      <c r="K251" s="37"/>
      <c r="L251" s="37">
        <v>595</v>
      </c>
      <c r="M251" s="15">
        <v>0.21</v>
      </c>
      <c r="N251" s="37">
        <v>719.95</v>
      </c>
      <c r="O251" s="26"/>
      <c r="P251" s="26"/>
      <c r="Q251" s="26"/>
      <c r="R251" s="26"/>
      <c r="S251" s="38"/>
    </row>
    <row r="252" spans="1:19" s="51" customFormat="1" ht="33.75" customHeight="1" x14ac:dyDescent="0.25">
      <c r="A252" s="33" t="s">
        <v>326</v>
      </c>
      <c r="B252" s="26" t="s">
        <v>3405</v>
      </c>
      <c r="C252" s="26" t="s">
        <v>912</v>
      </c>
      <c r="D252" s="26" t="s">
        <v>326</v>
      </c>
      <c r="E252" s="26"/>
      <c r="F252" s="26"/>
      <c r="G252" s="35">
        <v>42551</v>
      </c>
      <c r="H252" s="26"/>
      <c r="I252" s="26" t="s">
        <v>423</v>
      </c>
      <c r="J252" s="36" t="s">
        <v>1256</v>
      </c>
      <c r="K252" s="37"/>
      <c r="L252" s="37">
        <v>206.62</v>
      </c>
      <c r="M252" s="15" t="s">
        <v>4166</v>
      </c>
      <c r="N252" s="37">
        <v>230.84</v>
      </c>
      <c r="O252" s="26"/>
      <c r="P252" s="26"/>
      <c r="Q252" s="26"/>
      <c r="R252" s="26"/>
      <c r="S252" s="38"/>
    </row>
    <row r="253" spans="1:19" s="51" customFormat="1" ht="33.75" customHeight="1" x14ac:dyDescent="0.25">
      <c r="A253" s="33" t="s">
        <v>348</v>
      </c>
      <c r="B253" s="26" t="s">
        <v>4167</v>
      </c>
      <c r="C253" s="26" t="s">
        <v>912</v>
      </c>
      <c r="D253" s="26" t="s">
        <v>348</v>
      </c>
      <c r="E253" s="26"/>
      <c r="F253" s="26"/>
      <c r="G253" s="35">
        <v>42551</v>
      </c>
      <c r="H253" s="26"/>
      <c r="I253" s="26" t="s">
        <v>426</v>
      </c>
      <c r="J253" s="36" t="s">
        <v>1558</v>
      </c>
      <c r="K253" s="37"/>
      <c r="L253" s="37">
        <v>48.01</v>
      </c>
      <c r="M253" s="15">
        <v>0.20995625911268487</v>
      </c>
      <c r="N253" s="37">
        <v>58.09</v>
      </c>
      <c r="O253" s="26"/>
      <c r="P253" s="26"/>
      <c r="Q253" s="26"/>
      <c r="R253" s="26"/>
      <c r="S253" s="38"/>
    </row>
    <row r="254" spans="1:19" s="51" customFormat="1" ht="33.75" customHeight="1" x14ac:dyDescent="0.25">
      <c r="A254" s="33" t="s">
        <v>500</v>
      </c>
      <c r="B254" s="26" t="s">
        <v>4168</v>
      </c>
      <c r="C254" s="26" t="s">
        <v>912</v>
      </c>
      <c r="D254" s="26" t="s">
        <v>500</v>
      </c>
      <c r="E254" s="26"/>
      <c r="F254" s="26"/>
      <c r="G254" s="35">
        <v>42551</v>
      </c>
      <c r="H254" s="26"/>
      <c r="I254" s="26" t="s">
        <v>3846</v>
      </c>
      <c r="J254" s="36" t="s">
        <v>3847</v>
      </c>
      <c r="K254" s="37"/>
      <c r="L254" s="37">
        <v>3297.66</v>
      </c>
      <c r="M254" s="15">
        <v>0</v>
      </c>
      <c r="N254" s="37">
        <v>3297.66</v>
      </c>
      <c r="O254" s="26"/>
      <c r="P254" s="26"/>
      <c r="Q254" s="26"/>
      <c r="R254" s="26"/>
      <c r="S254" s="38"/>
    </row>
    <row r="255" spans="1:19" s="51" customFormat="1" ht="33.75" customHeight="1" x14ac:dyDescent="0.25">
      <c r="A255" s="33" t="s">
        <v>500</v>
      </c>
      <c r="B255" s="26" t="s">
        <v>4169</v>
      </c>
      <c r="C255" s="26" t="s">
        <v>912</v>
      </c>
      <c r="D255" s="26" t="s">
        <v>500</v>
      </c>
      <c r="E255" s="26"/>
      <c r="F255" s="26"/>
      <c r="G255" s="35">
        <v>42551</v>
      </c>
      <c r="H255" s="26"/>
      <c r="I255" s="26" t="s">
        <v>3846</v>
      </c>
      <c r="J255" s="36" t="s">
        <v>3847</v>
      </c>
      <c r="K255" s="37"/>
      <c r="L255" s="37">
        <v>1189.8</v>
      </c>
      <c r="M255" s="15">
        <v>0</v>
      </c>
      <c r="N255" s="37">
        <v>1189.8</v>
      </c>
      <c r="O255" s="26"/>
      <c r="P255" s="26"/>
      <c r="Q255" s="26"/>
      <c r="R255" s="26"/>
      <c r="S255" s="38"/>
    </row>
    <row r="256" spans="1:19" s="51" customFormat="1" ht="33.75" customHeight="1" x14ac:dyDescent="0.25">
      <c r="A256" s="33" t="s">
        <v>500</v>
      </c>
      <c r="B256" s="26" t="s">
        <v>4170</v>
      </c>
      <c r="C256" s="26" t="s">
        <v>912</v>
      </c>
      <c r="D256" s="26" t="s">
        <v>500</v>
      </c>
      <c r="E256" s="26"/>
      <c r="F256" s="26"/>
      <c r="G256" s="35">
        <v>42551</v>
      </c>
      <c r="H256" s="26"/>
      <c r="I256" s="26" t="s">
        <v>3846</v>
      </c>
      <c r="J256" s="36" t="s">
        <v>3847</v>
      </c>
      <c r="K256" s="37"/>
      <c r="L256" s="37">
        <v>8402.94</v>
      </c>
      <c r="M256" s="15">
        <v>0</v>
      </c>
      <c r="N256" s="37">
        <v>8402.94</v>
      </c>
      <c r="O256" s="26"/>
      <c r="P256" s="26"/>
      <c r="Q256" s="26"/>
      <c r="R256" s="26"/>
      <c r="S256" s="38"/>
    </row>
    <row r="257" spans="1:19" s="51" customFormat="1" ht="33.75" customHeight="1" x14ac:dyDescent="0.25">
      <c r="A257" s="33" t="s">
        <v>500</v>
      </c>
      <c r="B257" s="26" t="s">
        <v>4171</v>
      </c>
      <c r="C257" s="26" t="s">
        <v>912</v>
      </c>
      <c r="D257" s="26" t="s">
        <v>500</v>
      </c>
      <c r="E257" s="26"/>
      <c r="F257" s="26"/>
      <c r="G257" s="35">
        <v>42551</v>
      </c>
      <c r="H257" s="26"/>
      <c r="I257" s="26" t="s">
        <v>3846</v>
      </c>
      <c r="J257" s="36" t="s">
        <v>3847</v>
      </c>
      <c r="K257" s="37"/>
      <c r="L257" s="37">
        <v>7068.53</v>
      </c>
      <c r="M257" s="15">
        <v>0</v>
      </c>
      <c r="N257" s="37">
        <v>7068.53</v>
      </c>
      <c r="O257" s="26"/>
      <c r="P257" s="26"/>
      <c r="Q257" s="26"/>
      <c r="R257" s="26"/>
      <c r="S257" s="38"/>
    </row>
    <row r="258" spans="1:19" s="51" customFormat="1" ht="33.75" customHeight="1" x14ac:dyDescent="0.25">
      <c r="A258" s="33" t="s">
        <v>500</v>
      </c>
      <c r="B258" s="26" t="s">
        <v>4172</v>
      </c>
      <c r="C258" s="26" t="s">
        <v>912</v>
      </c>
      <c r="D258" s="26" t="s">
        <v>500</v>
      </c>
      <c r="E258" s="26"/>
      <c r="F258" s="26"/>
      <c r="G258" s="35">
        <v>42551</v>
      </c>
      <c r="H258" s="26"/>
      <c r="I258" s="26" t="s">
        <v>3846</v>
      </c>
      <c r="J258" s="36" t="s">
        <v>3847</v>
      </c>
      <c r="K258" s="37"/>
      <c r="L258" s="37">
        <v>7452.83</v>
      </c>
      <c r="M258" s="15">
        <v>0</v>
      </c>
      <c r="N258" s="37">
        <v>7452.83</v>
      </c>
      <c r="O258" s="26"/>
      <c r="P258" s="26"/>
      <c r="Q258" s="26"/>
      <c r="R258" s="26"/>
      <c r="S258" s="38"/>
    </row>
    <row r="259" spans="1:19" s="51" customFormat="1" ht="33.75" customHeight="1" x14ac:dyDescent="0.25">
      <c r="A259" s="33" t="s">
        <v>336</v>
      </c>
      <c r="B259" s="26" t="s">
        <v>3406</v>
      </c>
      <c r="C259" s="26" t="s">
        <v>912</v>
      </c>
      <c r="D259" s="26" t="s">
        <v>336</v>
      </c>
      <c r="E259" s="26"/>
      <c r="F259" s="26"/>
      <c r="G259" s="35">
        <v>42551</v>
      </c>
      <c r="H259" s="26"/>
      <c r="I259" s="26" t="s">
        <v>1023</v>
      </c>
      <c r="J259" s="36" t="s">
        <v>1024</v>
      </c>
      <c r="K259" s="37"/>
      <c r="L259" s="37">
        <v>2106.56</v>
      </c>
      <c r="M259" s="15">
        <v>0.21000113929819231</v>
      </c>
      <c r="N259" s="37">
        <v>2548.94</v>
      </c>
      <c r="O259" s="26"/>
      <c r="P259" s="26"/>
      <c r="Q259" s="26"/>
      <c r="R259" s="26"/>
      <c r="S259" s="38"/>
    </row>
    <row r="260" spans="1:19" s="51" customFormat="1" ht="33.75" customHeight="1" x14ac:dyDescent="0.25">
      <c r="A260" s="33" t="s">
        <v>471</v>
      </c>
      <c r="B260" s="26" t="s">
        <v>3407</v>
      </c>
      <c r="C260" s="26" t="s">
        <v>912</v>
      </c>
      <c r="D260" s="26" t="s">
        <v>471</v>
      </c>
      <c r="E260" s="26"/>
      <c r="F260" s="26"/>
      <c r="G260" s="35">
        <v>42551</v>
      </c>
      <c r="H260" s="26"/>
      <c r="I260" s="26" t="s">
        <v>1261</v>
      </c>
      <c r="J260" s="36" t="s">
        <v>1262</v>
      </c>
      <c r="K260" s="37"/>
      <c r="L260" s="37">
        <v>35</v>
      </c>
      <c r="M260" s="15">
        <v>0.21</v>
      </c>
      <c r="N260" s="37">
        <v>42.35</v>
      </c>
      <c r="O260" s="26"/>
      <c r="P260" s="26"/>
      <c r="Q260" s="26"/>
      <c r="R260" s="26"/>
      <c r="S260" s="38"/>
    </row>
    <row r="261" spans="1:19" s="51" customFormat="1" ht="33.75" customHeight="1" x14ac:dyDescent="0.25">
      <c r="A261" s="33" t="s">
        <v>428</v>
      </c>
      <c r="B261" s="26" t="s">
        <v>4173</v>
      </c>
      <c r="C261" s="26" t="s">
        <v>912</v>
      </c>
      <c r="D261" s="26" t="s">
        <v>428</v>
      </c>
      <c r="E261" s="26"/>
      <c r="F261" s="26"/>
      <c r="G261" s="35">
        <v>42551</v>
      </c>
      <c r="H261" s="26"/>
      <c r="I261" s="26" t="s">
        <v>430</v>
      </c>
      <c r="J261" s="36" t="s">
        <v>1264</v>
      </c>
      <c r="K261" s="37"/>
      <c r="L261" s="37">
        <v>3048.42</v>
      </c>
      <c r="M261" s="15">
        <v>0.21</v>
      </c>
      <c r="N261" s="37">
        <v>3204.2</v>
      </c>
      <c r="O261" s="26"/>
      <c r="P261" s="26"/>
      <c r="Q261" s="26"/>
      <c r="R261" s="26"/>
      <c r="S261" s="3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3"/>
  <sheetViews>
    <sheetView zoomScaleNormal="100" workbookViewId="0">
      <selection activeCell="A36" sqref="A36"/>
    </sheetView>
  </sheetViews>
  <sheetFormatPr baseColWidth="10" defaultColWidth="11.42578125" defaultRowHeight="15" x14ac:dyDescent="0.25"/>
  <cols>
    <col min="1" max="1" width="36.28515625" style="6" customWidth="1"/>
    <col min="2" max="2" width="14.140625" style="7" customWidth="1"/>
    <col min="3" max="3" width="10.42578125" style="7" bestFit="1" customWidth="1"/>
    <col min="4" max="4" width="12.42578125" style="7" bestFit="1" customWidth="1"/>
    <col min="5" max="5" width="11.42578125" style="7"/>
    <col min="6" max="6" width="11.42578125" style="10"/>
    <col min="7" max="7" width="11.42578125" style="7"/>
    <col min="8" max="8" width="9.7109375" style="7" customWidth="1"/>
    <col min="9" max="9" width="12.28515625" style="7" customWidth="1"/>
    <col min="10" max="10" width="24" style="7" customWidth="1"/>
    <col min="11" max="12" width="11.42578125" style="48"/>
    <col min="13" max="13" width="11.42578125" style="49"/>
    <col min="14" max="14" width="11.42578125" style="48"/>
    <col min="15" max="16384" width="11.42578125" style="8"/>
  </cols>
  <sheetData>
    <row r="1" spans="1:19" s="1" customFormat="1" ht="45" x14ac:dyDescent="0.25">
      <c r="A1" s="11" t="s">
        <v>16</v>
      </c>
      <c r="B1" s="11" t="s">
        <v>2</v>
      </c>
      <c r="C1" s="11" t="s">
        <v>10</v>
      </c>
      <c r="D1" s="11" t="s">
        <v>17</v>
      </c>
      <c r="E1" s="11" t="s">
        <v>11</v>
      </c>
      <c r="F1" s="16" t="s">
        <v>12</v>
      </c>
      <c r="G1" s="11" t="s">
        <v>1</v>
      </c>
      <c r="H1" s="11" t="s">
        <v>9</v>
      </c>
      <c r="I1" s="11" t="s">
        <v>13</v>
      </c>
      <c r="J1" s="11" t="s">
        <v>0</v>
      </c>
      <c r="K1" s="12" t="s">
        <v>3</v>
      </c>
      <c r="L1" s="12" t="s">
        <v>4</v>
      </c>
      <c r="M1" s="13" t="s">
        <v>14</v>
      </c>
      <c r="N1" s="12" t="s">
        <v>15</v>
      </c>
      <c r="O1" s="11" t="s">
        <v>5</v>
      </c>
      <c r="P1" s="11" t="s">
        <v>6</v>
      </c>
      <c r="Q1" s="11" t="s">
        <v>213</v>
      </c>
      <c r="R1" s="11" t="s">
        <v>7</v>
      </c>
      <c r="S1" s="14" t="s">
        <v>8</v>
      </c>
    </row>
    <row r="2" spans="1:19" s="39" customFormat="1" ht="45" x14ac:dyDescent="0.25">
      <c r="A2" s="33" t="s">
        <v>214</v>
      </c>
      <c r="B2" s="26" t="s">
        <v>215</v>
      </c>
      <c r="C2" s="26"/>
      <c r="D2" s="26" t="s">
        <v>21</v>
      </c>
      <c r="E2" s="26">
        <v>7</v>
      </c>
      <c r="F2" s="34"/>
      <c r="G2" s="35">
        <v>42450</v>
      </c>
      <c r="H2" s="26">
        <v>2</v>
      </c>
      <c r="I2" s="26" t="s">
        <v>216</v>
      </c>
      <c r="J2" s="36" t="s">
        <v>217</v>
      </c>
      <c r="K2" s="37">
        <v>18000</v>
      </c>
      <c r="L2" s="37">
        <v>12000</v>
      </c>
      <c r="M2" s="15">
        <v>0.21</v>
      </c>
      <c r="N2" s="37">
        <v>14520</v>
      </c>
      <c r="O2" s="26" t="s">
        <v>20</v>
      </c>
      <c r="P2" s="26"/>
      <c r="Q2" s="26"/>
      <c r="R2" s="26"/>
      <c r="S2" s="38"/>
    </row>
    <row r="3" spans="1:19" s="39" customFormat="1" ht="33.75" customHeight="1" x14ac:dyDescent="0.25">
      <c r="A3" s="33" t="s">
        <v>218</v>
      </c>
      <c r="B3" s="26" t="s">
        <v>219</v>
      </c>
      <c r="C3" s="26"/>
      <c r="D3" s="26" t="s">
        <v>21</v>
      </c>
      <c r="E3" s="26">
        <v>1</v>
      </c>
      <c r="F3" s="40"/>
      <c r="G3" s="35">
        <v>42443</v>
      </c>
      <c r="H3" s="26">
        <v>1</v>
      </c>
      <c r="I3" s="26" t="s">
        <v>220</v>
      </c>
      <c r="J3" s="36" t="s">
        <v>221</v>
      </c>
      <c r="K3" s="37">
        <v>14511.6</v>
      </c>
      <c r="L3" s="37">
        <v>14511.6</v>
      </c>
      <c r="M3" s="15">
        <v>0.21</v>
      </c>
      <c r="N3" s="37">
        <v>17559.04</v>
      </c>
      <c r="O3" s="26" t="s">
        <v>20</v>
      </c>
      <c r="P3" s="26"/>
      <c r="Q3" s="26"/>
      <c r="R3" s="26"/>
      <c r="S3" s="38"/>
    </row>
    <row r="4" spans="1:19" s="39" customFormat="1" ht="33.75" x14ac:dyDescent="0.25">
      <c r="A4" s="33" t="s">
        <v>222</v>
      </c>
      <c r="B4" s="26" t="s">
        <v>223</v>
      </c>
      <c r="C4" s="26" t="s">
        <v>224</v>
      </c>
      <c r="D4" s="26" t="s">
        <v>21</v>
      </c>
      <c r="E4" s="26"/>
      <c r="F4" s="34">
        <v>1.5</v>
      </c>
      <c r="G4" s="35">
        <v>42445</v>
      </c>
      <c r="H4" s="26">
        <v>3</v>
      </c>
      <c r="I4" s="26" t="s">
        <v>190</v>
      </c>
      <c r="J4" s="36" t="s">
        <v>191</v>
      </c>
      <c r="K4" s="37">
        <v>18000</v>
      </c>
      <c r="L4" s="37">
        <v>16950</v>
      </c>
      <c r="M4" s="15">
        <v>0.21</v>
      </c>
      <c r="N4" s="37">
        <v>20509.5</v>
      </c>
      <c r="O4" s="26" t="s">
        <v>20</v>
      </c>
      <c r="P4" s="26"/>
      <c r="Q4" s="26"/>
      <c r="R4" s="26"/>
      <c r="S4" s="38"/>
    </row>
    <row r="5" spans="1:19" s="39" customFormat="1" ht="45" x14ac:dyDescent="0.25">
      <c r="A5" s="33" t="s">
        <v>225</v>
      </c>
      <c r="B5" s="26" t="s">
        <v>226</v>
      </c>
      <c r="C5" s="26"/>
      <c r="D5" s="26" t="s">
        <v>21</v>
      </c>
      <c r="E5" s="26"/>
      <c r="F5" s="34">
        <v>2</v>
      </c>
      <c r="G5" s="35">
        <v>42443</v>
      </c>
      <c r="H5" s="26">
        <v>3</v>
      </c>
      <c r="I5" s="26" t="s">
        <v>227</v>
      </c>
      <c r="J5" s="36" t="s">
        <v>228</v>
      </c>
      <c r="K5" s="37">
        <v>18000</v>
      </c>
      <c r="L5" s="37">
        <v>17550</v>
      </c>
      <c r="M5" s="15">
        <v>0.21</v>
      </c>
      <c r="N5" s="37">
        <v>21235.5</v>
      </c>
      <c r="O5" s="26" t="s">
        <v>20</v>
      </c>
      <c r="P5" s="26"/>
      <c r="Q5" s="26"/>
      <c r="R5" s="26"/>
      <c r="S5" s="38"/>
    </row>
    <row r="6" spans="1:19" s="39" customFormat="1" ht="45" x14ac:dyDescent="0.25">
      <c r="A6" s="33" t="s">
        <v>229</v>
      </c>
      <c r="B6" s="26" t="s">
        <v>230</v>
      </c>
      <c r="C6" s="26"/>
      <c r="D6" s="26" t="s">
        <v>21</v>
      </c>
      <c r="E6" s="26"/>
      <c r="F6" s="34">
        <v>3</v>
      </c>
      <c r="G6" s="35">
        <v>42429</v>
      </c>
      <c r="H6" s="26">
        <v>2</v>
      </c>
      <c r="I6" s="26" t="s">
        <v>231</v>
      </c>
      <c r="J6" s="26" t="s">
        <v>232</v>
      </c>
      <c r="K6" s="37">
        <v>18000</v>
      </c>
      <c r="L6" s="37">
        <v>12400</v>
      </c>
      <c r="M6" s="15">
        <v>0.21</v>
      </c>
      <c r="N6" s="37">
        <v>15004</v>
      </c>
      <c r="O6" s="26" t="s">
        <v>20</v>
      </c>
      <c r="P6" s="26"/>
      <c r="Q6" s="26"/>
      <c r="R6" s="26"/>
      <c r="S6" s="38"/>
    </row>
    <row r="7" spans="1:19" s="39" customFormat="1" ht="45" x14ac:dyDescent="0.25">
      <c r="A7" s="33" t="s">
        <v>233</v>
      </c>
      <c r="B7" s="26" t="s">
        <v>234</v>
      </c>
      <c r="C7" s="26"/>
      <c r="D7" s="26" t="s">
        <v>76</v>
      </c>
      <c r="E7" s="26"/>
      <c r="F7" s="34">
        <v>2</v>
      </c>
      <c r="G7" s="35">
        <v>42440</v>
      </c>
      <c r="H7" s="26">
        <v>3</v>
      </c>
      <c r="I7" s="26" t="s">
        <v>235</v>
      </c>
      <c r="J7" s="26" t="s">
        <v>236</v>
      </c>
      <c r="K7" s="37">
        <v>8800</v>
      </c>
      <c r="L7" s="37">
        <v>8445</v>
      </c>
      <c r="M7" s="15">
        <v>0.21</v>
      </c>
      <c r="N7" s="37">
        <v>10218.48</v>
      </c>
      <c r="O7" s="26" t="s">
        <v>20</v>
      </c>
      <c r="P7" s="26"/>
      <c r="Q7" s="26"/>
      <c r="R7" s="26"/>
      <c r="S7" s="38"/>
    </row>
    <row r="8" spans="1:19" s="39" customFormat="1" ht="33.75" x14ac:dyDescent="0.25">
      <c r="A8" s="33" t="s">
        <v>237</v>
      </c>
      <c r="B8" s="26" t="s">
        <v>238</v>
      </c>
      <c r="C8" s="26"/>
      <c r="D8" s="26" t="s">
        <v>21</v>
      </c>
      <c r="E8" s="26">
        <v>61</v>
      </c>
      <c r="F8" s="34"/>
      <c r="G8" s="35">
        <v>42439</v>
      </c>
      <c r="H8" s="26">
        <v>3</v>
      </c>
      <c r="I8" s="26" t="s">
        <v>239</v>
      </c>
      <c r="J8" s="26" t="s">
        <v>240</v>
      </c>
      <c r="K8" s="37">
        <v>15250</v>
      </c>
      <c r="L8" s="37">
        <v>14640</v>
      </c>
      <c r="M8" s="15">
        <v>0.21</v>
      </c>
      <c r="N8" s="37">
        <v>17714.400000000001</v>
      </c>
      <c r="O8" s="26" t="s">
        <v>20</v>
      </c>
      <c r="P8" s="26"/>
      <c r="Q8" s="26"/>
      <c r="R8" s="26"/>
      <c r="S8" s="38"/>
    </row>
    <row r="9" spans="1:19" s="39" customFormat="1" ht="33.75" x14ac:dyDescent="0.25">
      <c r="A9" s="33" t="s">
        <v>241</v>
      </c>
      <c r="B9" s="26" t="s">
        <v>242</v>
      </c>
      <c r="C9" s="26"/>
      <c r="D9" s="26" t="s">
        <v>21</v>
      </c>
      <c r="E9" s="26"/>
      <c r="F9" s="34">
        <v>9</v>
      </c>
      <c r="G9" s="35">
        <v>42398</v>
      </c>
      <c r="H9" s="26">
        <v>1</v>
      </c>
      <c r="I9" s="26" t="s">
        <v>243</v>
      </c>
      <c r="J9" s="26" t="s">
        <v>244</v>
      </c>
      <c r="K9" s="37">
        <v>18000</v>
      </c>
      <c r="L9" s="37">
        <v>18000</v>
      </c>
      <c r="M9" s="15">
        <v>0.21</v>
      </c>
      <c r="N9" s="37">
        <v>21780</v>
      </c>
      <c r="O9" s="26" t="s">
        <v>20</v>
      </c>
      <c r="P9" s="26"/>
      <c r="Q9" s="26"/>
      <c r="R9" s="26"/>
      <c r="S9" s="38"/>
    </row>
    <row r="10" spans="1:19" s="39" customFormat="1" ht="45" x14ac:dyDescent="0.25">
      <c r="A10" s="33" t="s">
        <v>245</v>
      </c>
      <c r="B10" s="26" t="s">
        <v>246</v>
      </c>
      <c r="C10" s="26"/>
      <c r="D10" s="26" t="s">
        <v>21</v>
      </c>
      <c r="E10" s="26">
        <v>20</v>
      </c>
      <c r="F10" s="34"/>
      <c r="G10" s="35">
        <v>42398</v>
      </c>
      <c r="H10" s="26">
        <v>3</v>
      </c>
      <c r="I10" s="26" t="s">
        <v>247</v>
      </c>
      <c r="J10" s="26" t="s">
        <v>248</v>
      </c>
      <c r="K10" s="37">
        <v>18000</v>
      </c>
      <c r="L10" s="37">
        <v>17124.32</v>
      </c>
      <c r="M10" s="15">
        <v>0.21</v>
      </c>
      <c r="N10" s="37">
        <v>20720.43</v>
      </c>
      <c r="O10" s="26" t="s">
        <v>20</v>
      </c>
      <c r="P10" s="26"/>
      <c r="Q10" s="26"/>
      <c r="R10" s="26"/>
      <c r="S10" s="38"/>
    </row>
    <row r="11" spans="1:19" s="39" customFormat="1" ht="56.25" x14ac:dyDescent="0.25">
      <c r="A11" s="33" t="s">
        <v>249</v>
      </c>
      <c r="B11" s="26" t="s">
        <v>250</v>
      </c>
      <c r="C11" s="26" t="s">
        <v>251</v>
      </c>
      <c r="D11" s="26" t="s">
        <v>76</v>
      </c>
      <c r="E11" s="26"/>
      <c r="F11" s="34">
        <v>1</v>
      </c>
      <c r="G11" s="35">
        <v>42403</v>
      </c>
      <c r="H11" s="41">
        <v>3</v>
      </c>
      <c r="I11" s="41" t="s">
        <v>252</v>
      </c>
      <c r="J11" s="26" t="s">
        <v>253</v>
      </c>
      <c r="K11" s="37">
        <v>661.16</v>
      </c>
      <c r="L11" s="37">
        <v>576.08000000000004</v>
      </c>
      <c r="M11" s="15">
        <v>0.21</v>
      </c>
      <c r="N11" s="37">
        <v>697.06</v>
      </c>
      <c r="O11" s="26" t="s">
        <v>20</v>
      </c>
      <c r="P11" s="26"/>
      <c r="Q11" s="26"/>
      <c r="R11" s="26"/>
      <c r="S11" s="38"/>
    </row>
    <row r="12" spans="1:19" s="39" customFormat="1" ht="78.75" x14ac:dyDescent="0.25">
      <c r="A12" s="33" t="s">
        <v>254</v>
      </c>
      <c r="B12" s="26" t="s">
        <v>255</v>
      </c>
      <c r="C12" s="26" t="s">
        <v>256</v>
      </c>
      <c r="D12" s="26" t="s">
        <v>21</v>
      </c>
      <c r="E12" s="26"/>
      <c r="F12" s="34">
        <v>3.5</v>
      </c>
      <c r="G12" s="35">
        <v>42410</v>
      </c>
      <c r="H12" s="26">
        <v>3</v>
      </c>
      <c r="I12" s="26" t="s">
        <v>121</v>
      </c>
      <c r="J12" s="35" t="s">
        <v>257</v>
      </c>
      <c r="K12" s="37">
        <v>17325</v>
      </c>
      <c r="L12" s="37">
        <v>17010</v>
      </c>
      <c r="M12" s="15">
        <v>0.21</v>
      </c>
      <c r="N12" s="37">
        <v>20582.099999999999</v>
      </c>
      <c r="O12" s="26" t="s">
        <v>20</v>
      </c>
      <c r="P12" s="26"/>
      <c r="Q12" s="26"/>
      <c r="R12" s="26"/>
      <c r="S12" s="38"/>
    </row>
    <row r="13" spans="1:19" s="39" customFormat="1" ht="45" x14ac:dyDescent="0.25">
      <c r="A13" s="33" t="s">
        <v>258</v>
      </c>
      <c r="B13" s="26" t="s">
        <v>259</v>
      </c>
      <c r="C13" s="26" t="s">
        <v>224</v>
      </c>
      <c r="D13" s="26" t="s">
        <v>21</v>
      </c>
      <c r="E13" s="26"/>
      <c r="F13" s="34">
        <v>3.5</v>
      </c>
      <c r="G13" s="35">
        <v>42410</v>
      </c>
      <c r="H13" s="26">
        <v>3</v>
      </c>
      <c r="I13" s="26" t="s">
        <v>116</v>
      </c>
      <c r="J13" s="35" t="s">
        <v>260</v>
      </c>
      <c r="K13" s="37">
        <v>17000</v>
      </c>
      <c r="L13" s="37">
        <v>15250</v>
      </c>
      <c r="M13" s="15">
        <v>0.21</v>
      </c>
      <c r="N13" s="37">
        <v>18452.5</v>
      </c>
      <c r="O13" s="26" t="s">
        <v>20</v>
      </c>
      <c r="P13" s="26"/>
      <c r="Q13" s="26"/>
      <c r="R13" s="26"/>
      <c r="S13" s="38"/>
    </row>
    <row r="14" spans="1:19" s="39" customFormat="1" ht="33.75" customHeight="1" x14ac:dyDescent="0.25">
      <c r="A14" s="33" t="s">
        <v>261</v>
      </c>
      <c r="B14" s="26" t="s">
        <v>262</v>
      </c>
      <c r="C14" s="26" t="s">
        <v>224</v>
      </c>
      <c r="D14" s="26" t="s">
        <v>21</v>
      </c>
      <c r="E14" s="26"/>
      <c r="F14" s="34">
        <v>3.5</v>
      </c>
      <c r="G14" s="35">
        <v>42390</v>
      </c>
      <c r="H14" s="26">
        <v>1</v>
      </c>
      <c r="I14" s="26" t="s">
        <v>121</v>
      </c>
      <c r="J14" s="35" t="s">
        <v>257</v>
      </c>
      <c r="K14" s="37">
        <v>18000</v>
      </c>
      <c r="L14" s="37">
        <v>17500</v>
      </c>
      <c r="M14" s="15">
        <v>0.21</v>
      </c>
      <c r="N14" s="37">
        <v>21175</v>
      </c>
      <c r="O14" s="26" t="s">
        <v>20</v>
      </c>
      <c r="P14" s="26"/>
      <c r="Q14" s="26"/>
      <c r="R14" s="26"/>
      <c r="S14" s="38"/>
    </row>
    <row r="15" spans="1:19" s="39" customFormat="1" ht="33.75" customHeight="1" x14ac:dyDescent="0.25">
      <c r="A15" s="33" t="s">
        <v>263</v>
      </c>
      <c r="B15" s="26" t="s">
        <v>264</v>
      </c>
      <c r="C15" s="26"/>
      <c r="D15" s="26" t="s">
        <v>21</v>
      </c>
      <c r="E15" s="26"/>
      <c r="F15" s="34">
        <v>12</v>
      </c>
      <c r="G15" s="35">
        <v>42395</v>
      </c>
      <c r="H15" s="26">
        <v>1</v>
      </c>
      <c r="I15" s="26" t="s">
        <v>265</v>
      </c>
      <c r="J15" s="26" t="s">
        <v>266</v>
      </c>
      <c r="K15" s="37">
        <v>17400</v>
      </c>
      <c r="L15" s="37">
        <v>17400</v>
      </c>
      <c r="M15" s="15">
        <v>0.21</v>
      </c>
      <c r="N15" s="37">
        <v>18618</v>
      </c>
      <c r="O15" s="26" t="s">
        <v>20</v>
      </c>
      <c r="P15" s="26"/>
      <c r="Q15" s="26"/>
      <c r="R15" s="26"/>
      <c r="S15" s="38"/>
    </row>
    <row r="16" spans="1:19" s="39" customFormat="1" ht="45" x14ac:dyDescent="0.25">
      <c r="A16" s="33" t="s">
        <v>267</v>
      </c>
      <c r="B16" s="26" t="s">
        <v>268</v>
      </c>
      <c r="C16" s="26" t="s">
        <v>256</v>
      </c>
      <c r="D16" s="26" t="s">
        <v>21</v>
      </c>
      <c r="E16" s="26"/>
      <c r="F16" s="34">
        <v>2</v>
      </c>
      <c r="G16" s="35">
        <v>42440</v>
      </c>
      <c r="H16" s="26">
        <v>5</v>
      </c>
      <c r="I16" s="26" t="s">
        <v>269</v>
      </c>
      <c r="J16" s="26" t="s">
        <v>270</v>
      </c>
      <c r="K16" s="37">
        <v>6000</v>
      </c>
      <c r="L16" s="37">
        <v>1243</v>
      </c>
      <c r="M16" s="15">
        <v>0.21</v>
      </c>
      <c r="N16" s="37">
        <v>1504.03</v>
      </c>
      <c r="O16" s="26" t="s">
        <v>20</v>
      </c>
      <c r="P16" s="26"/>
      <c r="Q16" s="26"/>
      <c r="R16" s="26"/>
      <c r="S16" s="38"/>
    </row>
    <row r="17" spans="1:19" s="39" customFormat="1" ht="33.75" customHeight="1" x14ac:dyDescent="0.25">
      <c r="A17" s="33" t="s">
        <v>271</v>
      </c>
      <c r="B17" s="26" t="s">
        <v>272</v>
      </c>
      <c r="C17" s="26" t="s">
        <v>256</v>
      </c>
      <c r="D17" s="26" t="s">
        <v>156</v>
      </c>
      <c r="E17" s="26"/>
      <c r="F17" s="42">
        <v>1</v>
      </c>
      <c r="G17" s="35">
        <v>42410</v>
      </c>
      <c r="H17" s="41">
        <v>3</v>
      </c>
      <c r="I17" s="41" t="s">
        <v>273</v>
      </c>
      <c r="J17" s="26" t="s">
        <v>274</v>
      </c>
      <c r="K17" s="37">
        <v>1800</v>
      </c>
      <c r="L17" s="37">
        <v>1550</v>
      </c>
      <c r="M17" s="15">
        <v>0.21</v>
      </c>
      <c r="N17" s="37">
        <v>1875.5</v>
      </c>
      <c r="O17" s="26" t="s">
        <v>20</v>
      </c>
      <c r="P17" s="26"/>
      <c r="Q17" s="26"/>
      <c r="R17" s="26"/>
      <c r="S17" s="38"/>
    </row>
    <row r="18" spans="1:19" s="39" customFormat="1" ht="33.75" customHeight="1" x14ac:dyDescent="0.25">
      <c r="A18" s="33" t="s">
        <v>275</v>
      </c>
      <c r="B18" s="26" t="s">
        <v>276</v>
      </c>
      <c r="C18" s="26" t="s">
        <v>251</v>
      </c>
      <c r="D18" s="26" t="s">
        <v>21</v>
      </c>
      <c r="E18" s="26"/>
      <c r="F18" s="34" t="s">
        <v>53</v>
      </c>
      <c r="G18" s="35">
        <v>42416</v>
      </c>
      <c r="H18" s="41">
        <v>3</v>
      </c>
      <c r="I18" s="41" t="s">
        <v>277</v>
      </c>
      <c r="J18" s="26" t="s">
        <v>278</v>
      </c>
      <c r="K18" s="37">
        <v>6450</v>
      </c>
      <c r="L18" s="37">
        <v>5546</v>
      </c>
      <c r="M18" s="15">
        <v>0.21</v>
      </c>
      <c r="N18" s="37">
        <v>6710.66</v>
      </c>
      <c r="O18" s="26" t="s">
        <v>20</v>
      </c>
      <c r="P18" s="26"/>
      <c r="Q18" s="26"/>
      <c r="R18" s="26"/>
      <c r="S18" s="38"/>
    </row>
    <row r="19" spans="1:19" s="39" customFormat="1" ht="45" x14ac:dyDescent="0.25">
      <c r="A19" s="33" t="s">
        <v>279</v>
      </c>
      <c r="B19" s="26" t="s">
        <v>280</v>
      </c>
      <c r="C19" s="26" t="s">
        <v>251</v>
      </c>
      <c r="D19" s="26" t="s">
        <v>21</v>
      </c>
      <c r="E19" s="26"/>
      <c r="F19" s="34" t="s">
        <v>53</v>
      </c>
      <c r="G19" s="35">
        <v>42416</v>
      </c>
      <c r="H19" s="41">
        <v>3</v>
      </c>
      <c r="I19" s="26" t="s">
        <v>161</v>
      </c>
      <c r="J19" s="26" t="s">
        <v>281</v>
      </c>
      <c r="K19" s="37">
        <v>1405</v>
      </c>
      <c r="L19" s="37">
        <v>1375.41</v>
      </c>
      <c r="M19" s="15">
        <v>0.21</v>
      </c>
      <c r="N19" s="37">
        <v>1664.25</v>
      </c>
      <c r="O19" s="26" t="s">
        <v>20</v>
      </c>
      <c r="P19" s="26"/>
      <c r="Q19" s="26"/>
      <c r="R19" s="26"/>
      <c r="S19" s="38"/>
    </row>
    <row r="20" spans="1:19" s="39" customFormat="1" ht="22.5" x14ac:dyDescent="0.25">
      <c r="A20" s="33" t="s">
        <v>282</v>
      </c>
      <c r="B20" s="26" t="s">
        <v>283</v>
      </c>
      <c r="C20" s="26" t="s">
        <v>251</v>
      </c>
      <c r="D20" s="26" t="s">
        <v>21</v>
      </c>
      <c r="E20" s="26"/>
      <c r="F20" s="34" t="s">
        <v>53</v>
      </c>
      <c r="G20" s="35">
        <v>42423</v>
      </c>
      <c r="H20" s="41">
        <v>3</v>
      </c>
      <c r="I20" s="41" t="s">
        <v>284</v>
      </c>
      <c r="J20" s="26" t="s">
        <v>285</v>
      </c>
      <c r="K20" s="37">
        <v>9670</v>
      </c>
      <c r="L20" s="37">
        <v>7743</v>
      </c>
      <c r="M20" s="15">
        <v>0.21</v>
      </c>
      <c r="N20" s="37">
        <v>9369.0300000000007</v>
      </c>
      <c r="O20" s="26" t="s">
        <v>20</v>
      </c>
      <c r="P20" s="26"/>
      <c r="Q20" s="26"/>
      <c r="R20" s="26"/>
      <c r="S20" s="38"/>
    </row>
    <row r="21" spans="1:19" s="39" customFormat="1" ht="33.75" x14ac:dyDescent="0.25">
      <c r="A21" s="33" t="s">
        <v>286</v>
      </c>
      <c r="B21" s="26" t="s">
        <v>287</v>
      </c>
      <c r="C21" s="26" t="s">
        <v>251</v>
      </c>
      <c r="D21" s="26" t="s">
        <v>76</v>
      </c>
      <c r="E21" s="26"/>
      <c r="F21" s="34" t="s">
        <v>53</v>
      </c>
      <c r="G21" s="35">
        <v>42423</v>
      </c>
      <c r="H21" s="41">
        <v>3</v>
      </c>
      <c r="I21" s="41" t="s">
        <v>78</v>
      </c>
      <c r="J21" s="26" t="s">
        <v>288</v>
      </c>
      <c r="K21" s="37">
        <v>6860</v>
      </c>
      <c r="L21" s="37">
        <v>5753.33</v>
      </c>
      <c r="M21" s="15">
        <v>0.21</v>
      </c>
      <c r="N21" s="37">
        <v>6961.53</v>
      </c>
      <c r="O21" s="26" t="s">
        <v>20</v>
      </c>
      <c r="P21" s="26"/>
      <c r="Q21" s="26"/>
      <c r="R21" s="26"/>
      <c r="S21" s="38"/>
    </row>
    <row r="22" spans="1:19" s="39" customFormat="1" ht="33.75" customHeight="1" x14ac:dyDescent="0.25">
      <c r="A22" s="33" t="s">
        <v>289</v>
      </c>
      <c r="B22" s="26" t="s">
        <v>290</v>
      </c>
      <c r="C22" s="26" t="s">
        <v>251</v>
      </c>
      <c r="D22" s="26" t="s">
        <v>76</v>
      </c>
      <c r="E22" s="26">
        <v>7</v>
      </c>
      <c r="F22" s="34"/>
      <c r="G22" s="43">
        <v>42423</v>
      </c>
      <c r="H22" s="41">
        <v>3</v>
      </c>
      <c r="I22" s="41" t="s">
        <v>78</v>
      </c>
      <c r="J22" s="26" t="s">
        <v>288</v>
      </c>
      <c r="K22" s="37">
        <v>992</v>
      </c>
      <c r="L22" s="37">
        <v>742.27</v>
      </c>
      <c r="M22" s="15">
        <v>0.21</v>
      </c>
      <c r="N22" s="37">
        <v>898.15</v>
      </c>
      <c r="O22" s="26" t="s">
        <v>20</v>
      </c>
      <c r="P22" s="26"/>
      <c r="Q22" s="26"/>
      <c r="R22" s="26"/>
      <c r="S22" s="38"/>
    </row>
    <row r="23" spans="1:19" s="39" customFormat="1" ht="33.75" customHeight="1" x14ac:dyDescent="0.25">
      <c r="A23" s="33" t="s">
        <v>291</v>
      </c>
      <c r="B23" s="26" t="s">
        <v>292</v>
      </c>
      <c r="C23" s="26" t="s">
        <v>293</v>
      </c>
      <c r="D23" s="26" t="s">
        <v>21</v>
      </c>
      <c r="E23" s="26"/>
      <c r="F23" s="34" t="s">
        <v>294</v>
      </c>
      <c r="G23" s="35">
        <v>42373</v>
      </c>
      <c r="H23" s="26">
        <v>1</v>
      </c>
      <c r="I23" s="26" t="s">
        <v>63</v>
      </c>
      <c r="J23" s="26" t="s">
        <v>64</v>
      </c>
      <c r="K23" s="37">
        <v>17459</v>
      </c>
      <c r="L23" s="37">
        <v>17459</v>
      </c>
      <c r="M23" s="15">
        <v>0.21</v>
      </c>
      <c r="N23" s="37">
        <v>21125.39</v>
      </c>
      <c r="O23" s="26" t="s">
        <v>20</v>
      </c>
      <c r="P23" s="26"/>
      <c r="Q23" s="26"/>
      <c r="R23" s="26"/>
      <c r="S23" s="38"/>
    </row>
    <row r="24" spans="1:19" s="39" customFormat="1" ht="33.75" x14ac:dyDescent="0.25">
      <c r="A24" s="33" t="s">
        <v>295</v>
      </c>
      <c r="B24" s="26" t="s">
        <v>296</v>
      </c>
      <c r="C24" s="26" t="s">
        <v>297</v>
      </c>
      <c r="D24" s="26" t="s">
        <v>21</v>
      </c>
      <c r="E24" s="26"/>
      <c r="F24" s="34" t="s">
        <v>202</v>
      </c>
      <c r="G24" s="35">
        <v>42361</v>
      </c>
      <c r="H24" s="41">
        <v>1</v>
      </c>
      <c r="I24" s="26" t="s">
        <v>298</v>
      </c>
      <c r="J24" s="26" t="s">
        <v>299</v>
      </c>
      <c r="K24" s="37">
        <v>2000</v>
      </c>
      <c r="L24" s="37">
        <v>2000</v>
      </c>
      <c r="M24" s="15">
        <v>0.21</v>
      </c>
      <c r="N24" s="37">
        <v>2420</v>
      </c>
      <c r="O24" s="26" t="s">
        <v>20</v>
      </c>
      <c r="P24" s="26"/>
      <c r="Q24" s="26"/>
      <c r="R24" s="26"/>
      <c r="S24" s="38"/>
    </row>
    <row r="25" spans="1:19" s="39" customFormat="1" ht="45" x14ac:dyDescent="0.25">
      <c r="A25" s="33" t="s">
        <v>300</v>
      </c>
      <c r="B25" s="26" t="s">
        <v>301</v>
      </c>
      <c r="C25" s="26" t="s">
        <v>297</v>
      </c>
      <c r="D25" s="26" t="s">
        <v>21</v>
      </c>
      <c r="E25" s="26"/>
      <c r="F25" s="34" t="s">
        <v>202</v>
      </c>
      <c r="G25" s="35">
        <v>42361</v>
      </c>
      <c r="H25" s="41">
        <v>1</v>
      </c>
      <c r="I25" s="26" t="s">
        <v>298</v>
      </c>
      <c r="J25" s="26" t="s">
        <v>299</v>
      </c>
      <c r="K25" s="37">
        <v>2300</v>
      </c>
      <c r="L25" s="37">
        <v>2300</v>
      </c>
      <c r="M25" s="15">
        <v>0.21</v>
      </c>
      <c r="N25" s="37">
        <v>2783</v>
      </c>
      <c r="O25" s="26" t="s">
        <v>20</v>
      </c>
      <c r="P25" s="26"/>
      <c r="Q25" s="26"/>
      <c r="R25" s="26"/>
      <c r="S25" s="38"/>
    </row>
    <row r="26" spans="1:19" s="39" customFormat="1" ht="45" x14ac:dyDescent="0.25">
      <c r="A26" s="33" t="s">
        <v>302</v>
      </c>
      <c r="B26" s="26" t="s">
        <v>303</v>
      </c>
      <c r="C26" s="26" t="s">
        <v>251</v>
      </c>
      <c r="D26" s="26" t="s">
        <v>21</v>
      </c>
      <c r="E26" s="26">
        <v>57</v>
      </c>
      <c r="F26" s="34"/>
      <c r="G26" s="35">
        <v>42383</v>
      </c>
      <c r="H26" s="41">
        <v>1</v>
      </c>
      <c r="I26" s="26" t="s">
        <v>161</v>
      </c>
      <c r="J26" s="26" t="s">
        <v>304</v>
      </c>
      <c r="K26" s="37">
        <v>14067.28</v>
      </c>
      <c r="L26" s="37">
        <v>13926.62</v>
      </c>
      <c r="M26" s="15">
        <v>0.21</v>
      </c>
      <c r="N26" s="37">
        <v>16894.77</v>
      </c>
      <c r="O26" s="26" t="s">
        <v>20</v>
      </c>
      <c r="P26" s="26"/>
      <c r="Q26" s="26"/>
      <c r="R26" s="26"/>
      <c r="S26" s="38"/>
    </row>
    <row r="27" spans="1:19" s="39" customFormat="1" ht="33.75" x14ac:dyDescent="0.25">
      <c r="A27" s="33" t="s">
        <v>305</v>
      </c>
      <c r="B27" s="26" t="s">
        <v>306</v>
      </c>
      <c r="C27" s="26" t="s">
        <v>256</v>
      </c>
      <c r="D27" s="26" t="s">
        <v>21</v>
      </c>
      <c r="E27" s="26"/>
      <c r="F27" s="34" t="s">
        <v>53</v>
      </c>
      <c r="G27" s="35">
        <v>42353</v>
      </c>
      <c r="H27" s="41">
        <v>3</v>
      </c>
      <c r="I27" s="26" t="s">
        <v>307</v>
      </c>
      <c r="J27" s="26" t="s">
        <v>308</v>
      </c>
      <c r="K27" s="37">
        <v>5000</v>
      </c>
      <c r="L27" s="37">
        <v>5000</v>
      </c>
      <c r="M27" s="15">
        <v>0.21</v>
      </c>
      <c r="N27" s="37">
        <v>6050</v>
      </c>
      <c r="O27" s="26" t="s">
        <v>20</v>
      </c>
      <c r="P27" s="26"/>
      <c r="Q27" s="26"/>
      <c r="R27" s="26"/>
      <c r="S27" s="38"/>
    </row>
    <row r="28" spans="1:19" s="39" customFormat="1" ht="33.75" customHeight="1" x14ac:dyDescent="0.25">
      <c r="A28" s="33" t="s">
        <v>309</v>
      </c>
      <c r="B28" s="26" t="s">
        <v>310</v>
      </c>
      <c r="C28" s="26" t="s">
        <v>256</v>
      </c>
      <c r="D28" s="26" t="s">
        <v>156</v>
      </c>
      <c r="E28" s="26"/>
      <c r="F28" s="34" t="s">
        <v>19</v>
      </c>
      <c r="G28" s="35">
        <v>42389</v>
      </c>
      <c r="H28" s="26">
        <v>3</v>
      </c>
      <c r="I28" s="26" t="s">
        <v>311</v>
      </c>
      <c r="J28" s="26" t="s">
        <v>312</v>
      </c>
      <c r="K28" s="37">
        <v>11584.83</v>
      </c>
      <c r="L28" s="37">
        <v>9354</v>
      </c>
      <c r="M28" s="15">
        <v>0.21</v>
      </c>
      <c r="N28" s="37">
        <v>11318.34</v>
      </c>
      <c r="O28" s="26" t="s">
        <v>20</v>
      </c>
      <c r="P28" s="26"/>
      <c r="Q28" s="26"/>
      <c r="R28" s="26"/>
      <c r="S28" s="38"/>
    </row>
    <row r="29" spans="1:19" s="39" customFormat="1" ht="45" x14ac:dyDescent="0.25">
      <c r="A29" s="33" t="s">
        <v>313</v>
      </c>
      <c r="B29" s="26" t="s">
        <v>314</v>
      </c>
      <c r="C29" s="26" t="s">
        <v>256</v>
      </c>
      <c r="D29" s="26" t="s">
        <v>76</v>
      </c>
      <c r="E29" s="26"/>
      <c r="F29" s="34" t="s">
        <v>19</v>
      </c>
      <c r="G29" s="35">
        <v>42353</v>
      </c>
      <c r="H29" s="26">
        <v>2</v>
      </c>
      <c r="I29" s="26" t="s">
        <v>273</v>
      </c>
      <c r="J29" s="26" t="s">
        <v>315</v>
      </c>
      <c r="K29" s="37">
        <v>14340.07</v>
      </c>
      <c r="L29" s="37">
        <v>13400</v>
      </c>
      <c r="M29" s="15">
        <v>0.21</v>
      </c>
      <c r="N29" s="37">
        <v>16214</v>
      </c>
      <c r="O29" s="26" t="s">
        <v>20</v>
      </c>
      <c r="P29" s="26"/>
      <c r="Q29" s="26"/>
      <c r="R29" s="26"/>
      <c r="S29" s="38"/>
    </row>
    <row r="30" spans="1:19" s="39" customFormat="1" ht="33.75" x14ac:dyDescent="0.25">
      <c r="A30" s="44" t="s">
        <v>316</v>
      </c>
      <c r="B30" s="26" t="s">
        <v>317</v>
      </c>
      <c r="C30" s="26" t="s">
        <v>251</v>
      </c>
      <c r="D30" s="26" t="s">
        <v>76</v>
      </c>
      <c r="E30" s="45"/>
      <c r="F30" s="34" t="s">
        <v>53</v>
      </c>
      <c r="G30" s="43">
        <v>42423</v>
      </c>
      <c r="H30" s="41">
        <v>3</v>
      </c>
      <c r="I30" s="41" t="s">
        <v>78</v>
      </c>
      <c r="J30" s="43" t="s">
        <v>288</v>
      </c>
      <c r="K30" s="37">
        <v>5000</v>
      </c>
      <c r="L30" s="37">
        <v>3786.22</v>
      </c>
      <c r="M30" s="15">
        <v>0.21</v>
      </c>
      <c r="N30" s="37">
        <v>4581.33</v>
      </c>
      <c r="O30" s="26" t="s">
        <v>20</v>
      </c>
      <c r="P30" s="26"/>
      <c r="Q30" s="26"/>
      <c r="R30" s="26"/>
      <c r="S30" s="38"/>
    </row>
    <row r="31" spans="1:19" s="39" customFormat="1" ht="33.75" customHeight="1" x14ac:dyDescent="0.25">
      <c r="A31" s="44" t="s">
        <v>318</v>
      </c>
      <c r="B31" s="45" t="s">
        <v>319</v>
      </c>
      <c r="C31" s="26" t="s">
        <v>251</v>
      </c>
      <c r="D31" s="26" t="s">
        <v>76</v>
      </c>
      <c r="E31" s="45"/>
      <c r="F31" s="34" t="s">
        <v>19</v>
      </c>
      <c r="G31" s="43">
        <v>42423</v>
      </c>
      <c r="H31" s="41">
        <v>2</v>
      </c>
      <c r="I31" s="41" t="s">
        <v>320</v>
      </c>
      <c r="J31" s="43" t="s">
        <v>321</v>
      </c>
      <c r="K31" s="37">
        <v>10600</v>
      </c>
      <c r="L31" s="37">
        <v>9793.7999999999993</v>
      </c>
      <c r="M31" s="15">
        <v>0.21</v>
      </c>
      <c r="N31" s="37">
        <v>11850.5</v>
      </c>
      <c r="O31" s="26" t="s">
        <v>20</v>
      </c>
      <c r="P31" s="26"/>
      <c r="Q31" s="26"/>
      <c r="R31" s="26"/>
      <c r="S31" s="38"/>
    </row>
    <row r="32" spans="1:19" s="39" customFormat="1" ht="45" x14ac:dyDescent="0.25">
      <c r="A32" s="33" t="s">
        <v>322</v>
      </c>
      <c r="B32" s="26" t="s">
        <v>323</v>
      </c>
      <c r="C32" s="26" t="s">
        <v>251</v>
      </c>
      <c r="D32" s="26" t="s">
        <v>76</v>
      </c>
      <c r="E32" s="26"/>
      <c r="F32" s="34" t="s">
        <v>19</v>
      </c>
      <c r="G32" s="35">
        <v>42387</v>
      </c>
      <c r="H32" s="26">
        <v>2</v>
      </c>
      <c r="I32" s="26" t="s">
        <v>324</v>
      </c>
      <c r="J32" s="36" t="s">
        <v>325</v>
      </c>
      <c r="K32" s="37">
        <v>18000</v>
      </c>
      <c r="L32" s="37">
        <v>17730</v>
      </c>
      <c r="M32" s="15">
        <v>0.21</v>
      </c>
      <c r="N32" s="37">
        <v>21453.3</v>
      </c>
      <c r="O32" s="26" t="s">
        <v>20</v>
      </c>
      <c r="P32" s="26"/>
      <c r="Q32" s="26"/>
      <c r="R32" s="26"/>
      <c r="S32" s="38"/>
    </row>
    <row r="33" spans="1:19" s="39" customFormat="1" ht="45" x14ac:dyDescent="0.25">
      <c r="A33" s="33" t="s">
        <v>326</v>
      </c>
      <c r="B33" s="26" t="s">
        <v>327</v>
      </c>
      <c r="C33" s="26" t="s">
        <v>38</v>
      </c>
      <c r="D33" s="26" t="s">
        <v>326</v>
      </c>
      <c r="E33" s="26"/>
      <c r="F33" s="34"/>
      <c r="G33" s="35">
        <v>42339</v>
      </c>
      <c r="H33" s="26"/>
      <c r="I33" s="26" t="s">
        <v>328</v>
      </c>
      <c r="J33" s="36" t="s">
        <v>329</v>
      </c>
      <c r="K33" s="37"/>
      <c r="L33" s="37">
        <v>11.28</v>
      </c>
      <c r="M33" s="15">
        <v>0.21010638297872353</v>
      </c>
      <c r="N33" s="37">
        <v>13.65</v>
      </c>
      <c r="O33" s="26"/>
      <c r="P33" s="26"/>
      <c r="Q33" s="26"/>
      <c r="R33" s="26"/>
      <c r="S33" s="38"/>
    </row>
    <row r="34" spans="1:19" s="39" customFormat="1" ht="45" x14ac:dyDescent="0.25">
      <c r="A34" s="33" t="s">
        <v>326</v>
      </c>
      <c r="B34" s="26" t="s">
        <v>330</v>
      </c>
      <c r="C34" s="26" t="s">
        <v>38</v>
      </c>
      <c r="D34" s="26" t="s">
        <v>326</v>
      </c>
      <c r="E34" s="26"/>
      <c r="F34" s="34"/>
      <c r="G34" s="35">
        <v>42339</v>
      </c>
      <c r="H34" s="26"/>
      <c r="I34" s="26" t="s">
        <v>328</v>
      </c>
      <c r="J34" s="36" t="s">
        <v>329</v>
      </c>
      <c r="K34" s="37"/>
      <c r="L34" s="37">
        <v>11.07</v>
      </c>
      <c r="M34" s="15">
        <v>0.21047877145438121</v>
      </c>
      <c r="N34" s="37">
        <v>13.4</v>
      </c>
      <c r="O34" s="26"/>
      <c r="P34" s="26"/>
      <c r="Q34" s="26"/>
      <c r="R34" s="26"/>
      <c r="S34" s="38"/>
    </row>
    <row r="35" spans="1:19" s="39" customFormat="1" ht="45" x14ac:dyDescent="0.25">
      <c r="A35" s="33" t="s">
        <v>331</v>
      </c>
      <c r="B35" s="26" t="s">
        <v>332</v>
      </c>
      <c r="C35" s="26" t="s">
        <v>38</v>
      </c>
      <c r="D35" s="26" t="s">
        <v>331</v>
      </c>
      <c r="E35" s="26"/>
      <c r="F35" s="34"/>
      <c r="G35" s="35">
        <v>42339</v>
      </c>
      <c r="H35" s="26"/>
      <c r="I35" s="26" t="s">
        <v>333</v>
      </c>
      <c r="J35" s="36" t="s">
        <v>334</v>
      </c>
      <c r="K35" s="37"/>
      <c r="L35" s="37">
        <v>81.430000000000007</v>
      </c>
      <c r="M35" s="15">
        <v>0.20999631585410783</v>
      </c>
      <c r="N35" s="37">
        <v>98.53</v>
      </c>
      <c r="O35" s="26"/>
      <c r="P35" s="26"/>
      <c r="Q35" s="26"/>
      <c r="R35" s="26"/>
      <c r="S35" s="38"/>
    </row>
    <row r="36" spans="1:19" s="39" customFormat="1" ht="45" x14ac:dyDescent="0.25">
      <c r="A36" s="33" t="s">
        <v>331</v>
      </c>
      <c r="B36" s="26" t="s">
        <v>335</v>
      </c>
      <c r="C36" s="26" t="s">
        <v>38</v>
      </c>
      <c r="D36" s="26" t="s">
        <v>331</v>
      </c>
      <c r="E36" s="26"/>
      <c r="F36" s="34"/>
      <c r="G36" s="35">
        <v>42339</v>
      </c>
      <c r="H36" s="26"/>
      <c r="I36" s="26" t="s">
        <v>333</v>
      </c>
      <c r="J36" s="36" t="s">
        <v>334</v>
      </c>
      <c r="K36" s="37"/>
      <c r="L36" s="37">
        <v>289.69</v>
      </c>
      <c r="M36" s="15">
        <v>0.20998308536711652</v>
      </c>
      <c r="N36" s="37">
        <v>350.52</v>
      </c>
      <c r="O36" s="26"/>
      <c r="P36" s="26"/>
      <c r="Q36" s="26"/>
      <c r="R36" s="26"/>
      <c r="S36" s="38"/>
    </row>
    <row r="37" spans="1:19" s="39" customFormat="1" ht="45" x14ac:dyDescent="0.25">
      <c r="A37" s="33" t="s">
        <v>336</v>
      </c>
      <c r="B37" s="26" t="s">
        <v>337</v>
      </c>
      <c r="C37" s="26" t="s">
        <v>38</v>
      </c>
      <c r="D37" s="26" t="s">
        <v>336</v>
      </c>
      <c r="E37" s="26"/>
      <c r="F37" s="34"/>
      <c r="G37" s="35">
        <v>42339</v>
      </c>
      <c r="H37" s="26"/>
      <c r="I37" s="26" t="s">
        <v>338</v>
      </c>
      <c r="J37" s="36" t="s">
        <v>339</v>
      </c>
      <c r="K37" s="37"/>
      <c r="L37" s="37">
        <v>111.4</v>
      </c>
      <c r="M37" s="15">
        <v>0.20996409335727106</v>
      </c>
      <c r="N37" s="37">
        <v>134.79</v>
      </c>
      <c r="O37" s="26"/>
      <c r="P37" s="26"/>
      <c r="Q37" s="26"/>
      <c r="R37" s="26"/>
      <c r="S37" s="38"/>
    </row>
    <row r="38" spans="1:19" s="39" customFormat="1" ht="45" x14ac:dyDescent="0.25">
      <c r="A38" s="33" t="s">
        <v>340</v>
      </c>
      <c r="B38" s="26" t="s">
        <v>341</v>
      </c>
      <c r="C38" s="26" t="s">
        <v>38</v>
      </c>
      <c r="D38" s="26" t="s">
        <v>340</v>
      </c>
      <c r="E38" s="26"/>
      <c r="F38" s="34"/>
      <c r="G38" s="35">
        <v>42339</v>
      </c>
      <c r="H38" s="26"/>
      <c r="I38" s="26" t="s">
        <v>342</v>
      </c>
      <c r="J38" s="36" t="s">
        <v>343</v>
      </c>
      <c r="K38" s="37"/>
      <c r="L38" s="37">
        <v>36.61</v>
      </c>
      <c r="M38" s="15">
        <v>0.21005189838841831</v>
      </c>
      <c r="N38" s="37">
        <v>44.3</v>
      </c>
      <c r="O38" s="26"/>
      <c r="P38" s="26"/>
      <c r="Q38" s="26"/>
      <c r="R38" s="26"/>
      <c r="S38" s="38"/>
    </row>
    <row r="39" spans="1:19" s="39" customFormat="1" ht="45" x14ac:dyDescent="0.25">
      <c r="A39" s="33" t="s">
        <v>344</v>
      </c>
      <c r="B39" s="26" t="s">
        <v>345</v>
      </c>
      <c r="C39" s="26" t="s">
        <v>38</v>
      </c>
      <c r="D39" s="26" t="s">
        <v>344</v>
      </c>
      <c r="E39" s="26"/>
      <c r="F39" s="34"/>
      <c r="G39" s="35">
        <v>42340</v>
      </c>
      <c r="H39" s="26"/>
      <c r="I39" s="26" t="s">
        <v>346</v>
      </c>
      <c r="J39" s="36" t="s">
        <v>347</v>
      </c>
      <c r="K39" s="37"/>
      <c r="L39" s="37">
        <v>16.45</v>
      </c>
      <c r="M39" s="15">
        <v>9.9696048632218925E-2</v>
      </c>
      <c r="N39" s="37">
        <v>18.09</v>
      </c>
      <c r="O39" s="26"/>
      <c r="P39" s="26"/>
      <c r="Q39" s="26"/>
      <c r="R39" s="26"/>
      <c r="S39" s="38"/>
    </row>
    <row r="40" spans="1:19" s="39" customFormat="1" ht="45" x14ac:dyDescent="0.25">
      <c r="A40" s="33" t="s">
        <v>348</v>
      </c>
      <c r="B40" s="26" t="s">
        <v>349</v>
      </c>
      <c r="C40" s="26" t="s">
        <v>38</v>
      </c>
      <c r="D40" s="26" t="s">
        <v>348</v>
      </c>
      <c r="E40" s="26"/>
      <c r="F40" s="34"/>
      <c r="G40" s="35">
        <v>42340</v>
      </c>
      <c r="H40" s="26"/>
      <c r="I40" s="26" t="s">
        <v>350</v>
      </c>
      <c r="J40" s="36" t="s">
        <v>351</v>
      </c>
      <c r="K40" s="37"/>
      <c r="L40" s="37">
        <v>810</v>
      </c>
      <c r="M40" s="15">
        <v>0.20999999999999996</v>
      </c>
      <c r="N40" s="37">
        <v>980.1</v>
      </c>
      <c r="O40" s="26"/>
      <c r="P40" s="26"/>
      <c r="Q40" s="26"/>
      <c r="R40" s="26"/>
      <c r="S40" s="38"/>
    </row>
    <row r="41" spans="1:19" s="39" customFormat="1" ht="45" x14ac:dyDescent="0.25">
      <c r="A41" s="33" t="s">
        <v>344</v>
      </c>
      <c r="B41" s="26" t="s">
        <v>352</v>
      </c>
      <c r="C41" s="26" t="s">
        <v>38</v>
      </c>
      <c r="D41" s="26" t="s">
        <v>344</v>
      </c>
      <c r="E41" s="26"/>
      <c r="F41" s="34"/>
      <c r="G41" s="35">
        <v>42341</v>
      </c>
      <c r="H41" s="26"/>
      <c r="I41" s="26" t="s">
        <v>353</v>
      </c>
      <c r="J41" s="36" t="s">
        <v>354</v>
      </c>
      <c r="K41" s="37"/>
      <c r="L41" s="37">
        <v>12.96</v>
      </c>
      <c r="M41" s="15">
        <v>8.0246913580246826E-2</v>
      </c>
      <c r="N41" s="37">
        <v>14</v>
      </c>
      <c r="O41" s="26"/>
      <c r="P41" s="26"/>
      <c r="Q41" s="26"/>
      <c r="R41" s="26"/>
      <c r="S41" s="38"/>
    </row>
    <row r="42" spans="1:19" s="39" customFormat="1" ht="45" x14ac:dyDescent="0.25">
      <c r="A42" s="33" t="s">
        <v>355</v>
      </c>
      <c r="B42" s="26" t="s">
        <v>356</v>
      </c>
      <c r="C42" s="26" t="s">
        <v>38</v>
      </c>
      <c r="D42" s="26" t="s">
        <v>355</v>
      </c>
      <c r="E42" s="26"/>
      <c r="F42" s="34"/>
      <c r="G42" s="35">
        <v>42342</v>
      </c>
      <c r="H42" s="26"/>
      <c r="I42" s="26" t="s">
        <v>357</v>
      </c>
      <c r="J42" s="36" t="s">
        <v>358</v>
      </c>
      <c r="K42" s="37"/>
      <c r="L42" s="37">
        <v>24.79</v>
      </c>
      <c r="M42" s="15">
        <v>0.21016538926986694</v>
      </c>
      <c r="N42" s="37">
        <v>30</v>
      </c>
      <c r="O42" s="26"/>
      <c r="P42" s="26"/>
      <c r="Q42" s="26"/>
      <c r="R42" s="26"/>
      <c r="S42" s="38"/>
    </row>
    <row r="43" spans="1:19" s="39" customFormat="1" ht="45" x14ac:dyDescent="0.25">
      <c r="A43" s="33" t="s">
        <v>359</v>
      </c>
      <c r="B43" s="26" t="s">
        <v>360</v>
      </c>
      <c r="C43" s="26" t="s">
        <v>38</v>
      </c>
      <c r="D43" s="26" t="s">
        <v>359</v>
      </c>
      <c r="E43" s="26"/>
      <c r="F43" s="34"/>
      <c r="G43" s="35">
        <v>42342</v>
      </c>
      <c r="H43" s="26"/>
      <c r="I43" s="26" t="s">
        <v>361</v>
      </c>
      <c r="J43" s="36" t="s">
        <v>362</v>
      </c>
      <c r="K43" s="37"/>
      <c r="L43" s="37">
        <v>1039.5899999999999</v>
      </c>
      <c r="M43" s="15">
        <v>0.20999624852105181</v>
      </c>
      <c r="N43" s="37">
        <v>1257.9000000000001</v>
      </c>
      <c r="O43" s="26"/>
      <c r="P43" s="26"/>
      <c r="Q43" s="26"/>
      <c r="R43" s="26"/>
      <c r="S43" s="38"/>
    </row>
    <row r="44" spans="1:19" s="39" customFormat="1" ht="45" x14ac:dyDescent="0.25">
      <c r="A44" s="33" t="s">
        <v>326</v>
      </c>
      <c r="B44" s="26" t="s">
        <v>363</v>
      </c>
      <c r="C44" s="26" t="s">
        <v>38</v>
      </c>
      <c r="D44" s="26" t="s">
        <v>326</v>
      </c>
      <c r="E44" s="26"/>
      <c r="F44" s="34"/>
      <c r="G44" s="35">
        <v>42347</v>
      </c>
      <c r="H44" s="26"/>
      <c r="I44" s="26" t="s">
        <v>364</v>
      </c>
      <c r="J44" s="36" t="s">
        <v>365</v>
      </c>
      <c r="K44" s="37"/>
      <c r="L44" s="37">
        <v>5.29</v>
      </c>
      <c r="M44" s="15">
        <v>0.20982986767485823</v>
      </c>
      <c r="N44" s="37">
        <v>6.4</v>
      </c>
      <c r="O44" s="26"/>
      <c r="P44" s="26"/>
      <c r="Q44" s="26"/>
      <c r="R44" s="26"/>
      <c r="S44" s="38"/>
    </row>
    <row r="45" spans="1:19" s="39" customFormat="1" ht="45" x14ac:dyDescent="0.25">
      <c r="A45" s="33" t="s">
        <v>331</v>
      </c>
      <c r="B45" s="26" t="s">
        <v>366</v>
      </c>
      <c r="C45" s="26" t="s">
        <v>38</v>
      </c>
      <c r="D45" s="26" t="s">
        <v>331</v>
      </c>
      <c r="E45" s="26"/>
      <c r="F45" s="34"/>
      <c r="G45" s="35">
        <v>42347</v>
      </c>
      <c r="H45" s="26"/>
      <c r="I45" s="26" t="s">
        <v>367</v>
      </c>
      <c r="J45" s="36" t="s">
        <v>368</v>
      </c>
      <c r="K45" s="37"/>
      <c r="L45" s="37">
        <v>52.9</v>
      </c>
      <c r="M45" s="15">
        <v>0.21001890359168263</v>
      </c>
      <c r="N45" s="37">
        <v>64.010000000000005</v>
      </c>
      <c r="O45" s="26"/>
      <c r="P45" s="26"/>
      <c r="Q45" s="26"/>
      <c r="R45" s="26"/>
      <c r="S45" s="38"/>
    </row>
    <row r="46" spans="1:19" s="39" customFormat="1" ht="45" x14ac:dyDescent="0.25">
      <c r="A46" s="33" t="s">
        <v>355</v>
      </c>
      <c r="B46" s="26" t="s">
        <v>369</v>
      </c>
      <c r="C46" s="26" t="s">
        <v>38</v>
      </c>
      <c r="D46" s="26" t="s">
        <v>355</v>
      </c>
      <c r="E46" s="26"/>
      <c r="F46" s="34"/>
      <c r="G46" s="35">
        <v>42348</v>
      </c>
      <c r="H46" s="26"/>
      <c r="I46" s="26" t="s">
        <v>370</v>
      </c>
      <c r="J46" s="36" t="s">
        <v>371</v>
      </c>
      <c r="K46" s="37"/>
      <c r="L46" s="37">
        <v>24.79</v>
      </c>
      <c r="M46" s="15">
        <v>0.21016538926986694</v>
      </c>
      <c r="N46" s="37">
        <v>30</v>
      </c>
      <c r="O46" s="26"/>
      <c r="P46" s="26"/>
      <c r="Q46" s="26"/>
      <c r="R46" s="26"/>
      <c r="S46" s="38"/>
    </row>
    <row r="47" spans="1:19" s="39" customFormat="1" ht="45" x14ac:dyDescent="0.25">
      <c r="A47" s="33" t="s">
        <v>355</v>
      </c>
      <c r="B47" s="26" t="s">
        <v>372</v>
      </c>
      <c r="C47" s="26" t="s">
        <v>38</v>
      </c>
      <c r="D47" s="26" t="s">
        <v>355</v>
      </c>
      <c r="E47" s="26"/>
      <c r="F47" s="34"/>
      <c r="G47" s="35">
        <v>42349</v>
      </c>
      <c r="H47" s="26"/>
      <c r="I47" s="26" t="s">
        <v>373</v>
      </c>
      <c r="J47" s="36" t="s">
        <v>374</v>
      </c>
      <c r="K47" s="37"/>
      <c r="L47" s="37">
        <v>39.03</v>
      </c>
      <c r="M47" s="15">
        <v>0.21009479887266203</v>
      </c>
      <c r="N47" s="37">
        <v>47.23</v>
      </c>
      <c r="O47" s="26"/>
      <c r="P47" s="26"/>
      <c r="Q47" s="26"/>
      <c r="R47" s="26"/>
      <c r="S47" s="38"/>
    </row>
    <row r="48" spans="1:19" s="39" customFormat="1" ht="45" x14ac:dyDescent="0.25">
      <c r="A48" s="33" t="s">
        <v>326</v>
      </c>
      <c r="B48" s="26" t="s">
        <v>375</v>
      </c>
      <c r="C48" s="26" t="s">
        <v>38</v>
      </c>
      <c r="D48" s="26" t="s">
        <v>326</v>
      </c>
      <c r="E48" s="26"/>
      <c r="F48" s="34"/>
      <c r="G48" s="35">
        <v>42352</v>
      </c>
      <c r="H48" s="26"/>
      <c r="I48" s="26" t="s">
        <v>376</v>
      </c>
      <c r="J48" s="36" t="s">
        <v>377</v>
      </c>
      <c r="K48" s="37"/>
      <c r="L48" s="37">
        <v>3.1</v>
      </c>
      <c r="M48" s="15">
        <v>0.20967741935483875</v>
      </c>
      <c r="N48" s="37">
        <v>3.75</v>
      </c>
      <c r="O48" s="26"/>
      <c r="P48" s="26"/>
      <c r="Q48" s="26"/>
      <c r="R48" s="26"/>
      <c r="S48" s="38"/>
    </row>
    <row r="49" spans="1:19" s="39" customFormat="1" ht="45" x14ac:dyDescent="0.25">
      <c r="A49" s="33" t="s">
        <v>331</v>
      </c>
      <c r="B49" s="26" t="s">
        <v>378</v>
      </c>
      <c r="C49" s="26" t="s">
        <v>38</v>
      </c>
      <c r="D49" s="26" t="s">
        <v>331</v>
      </c>
      <c r="E49" s="26"/>
      <c r="F49" s="34"/>
      <c r="G49" s="35">
        <v>42352</v>
      </c>
      <c r="H49" s="26"/>
      <c r="I49" s="26" t="s">
        <v>379</v>
      </c>
      <c r="J49" s="36" t="s">
        <v>380</v>
      </c>
      <c r="K49" s="37"/>
      <c r="L49" s="37">
        <v>451.3</v>
      </c>
      <c r="M49" s="15">
        <v>0.20999335253711515</v>
      </c>
      <c r="N49" s="37">
        <v>546.07000000000005</v>
      </c>
      <c r="O49" s="26"/>
      <c r="P49" s="26"/>
      <c r="Q49" s="26"/>
      <c r="R49" s="26"/>
      <c r="S49" s="38"/>
    </row>
    <row r="50" spans="1:19" s="39" customFormat="1" ht="45" x14ac:dyDescent="0.25">
      <c r="A50" s="33" t="s">
        <v>331</v>
      </c>
      <c r="B50" s="26" t="s">
        <v>381</v>
      </c>
      <c r="C50" s="26" t="s">
        <v>38</v>
      </c>
      <c r="D50" s="26" t="s">
        <v>331</v>
      </c>
      <c r="E50" s="26"/>
      <c r="F50" s="34"/>
      <c r="G50" s="35">
        <v>42352</v>
      </c>
      <c r="H50" s="26"/>
      <c r="I50" s="26" t="s">
        <v>379</v>
      </c>
      <c r="J50" s="36" t="s">
        <v>380</v>
      </c>
      <c r="K50" s="37"/>
      <c r="L50" s="37">
        <v>219.12</v>
      </c>
      <c r="M50" s="15">
        <v>0.20997626871120834</v>
      </c>
      <c r="N50" s="37">
        <v>265.13</v>
      </c>
      <c r="O50" s="26"/>
      <c r="P50" s="26"/>
      <c r="Q50" s="26"/>
      <c r="R50" s="26"/>
      <c r="S50" s="38"/>
    </row>
    <row r="51" spans="1:19" s="39" customFormat="1" ht="45" x14ac:dyDescent="0.25">
      <c r="A51" s="33" t="s">
        <v>382</v>
      </c>
      <c r="B51" s="26" t="s">
        <v>383</v>
      </c>
      <c r="C51" s="26" t="s">
        <v>38</v>
      </c>
      <c r="D51" s="26" t="s">
        <v>382</v>
      </c>
      <c r="E51" s="26"/>
      <c r="F51" s="34"/>
      <c r="G51" s="35">
        <v>42353</v>
      </c>
      <c r="H51" s="26"/>
      <c r="I51" s="26" t="s">
        <v>384</v>
      </c>
      <c r="J51" s="36" t="s">
        <v>385</v>
      </c>
      <c r="K51" s="37"/>
      <c r="L51" s="37">
        <v>133.81</v>
      </c>
      <c r="M51" s="15">
        <v>0</v>
      </c>
      <c r="N51" s="37">
        <v>133.81</v>
      </c>
      <c r="O51" s="26"/>
      <c r="P51" s="26"/>
      <c r="Q51" s="26"/>
      <c r="R51" s="26"/>
      <c r="S51" s="38"/>
    </row>
    <row r="52" spans="1:19" s="39" customFormat="1" ht="45" x14ac:dyDescent="0.25">
      <c r="A52" s="33" t="s">
        <v>326</v>
      </c>
      <c r="B52" s="26" t="s">
        <v>386</v>
      </c>
      <c r="C52" s="26" t="s">
        <v>38</v>
      </c>
      <c r="D52" s="26" t="s">
        <v>326</v>
      </c>
      <c r="E52" s="26"/>
      <c r="F52" s="34"/>
      <c r="G52" s="35">
        <v>42353</v>
      </c>
      <c r="H52" s="26"/>
      <c r="I52" s="26" t="s">
        <v>387</v>
      </c>
      <c r="J52" s="36" t="s">
        <v>388</v>
      </c>
      <c r="K52" s="37"/>
      <c r="L52" s="37">
        <v>19.79</v>
      </c>
      <c r="M52" s="15">
        <v>0.20970186963112702</v>
      </c>
      <c r="N52" s="37">
        <v>23.94</v>
      </c>
      <c r="O52" s="26"/>
      <c r="P52" s="26"/>
      <c r="Q52" s="26"/>
      <c r="R52" s="26"/>
      <c r="S52" s="38"/>
    </row>
    <row r="53" spans="1:19" s="39" customFormat="1" ht="45" x14ac:dyDescent="0.25">
      <c r="A53" s="33" t="s">
        <v>355</v>
      </c>
      <c r="B53" s="26" t="s">
        <v>389</v>
      </c>
      <c r="C53" s="26" t="s">
        <v>38</v>
      </c>
      <c r="D53" s="26" t="s">
        <v>355</v>
      </c>
      <c r="E53" s="26"/>
      <c r="F53" s="34"/>
      <c r="G53" s="35">
        <v>42354</v>
      </c>
      <c r="H53" s="26"/>
      <c r="I53" s="26" t="s">
        <v>370</v>
      </c>
      <c r="J53" s="36" t="s">
        <v>371</v>
      </c>
      <c r="K53" s="37"/>
      <c r="L53" s="37">
        <v>58.52</v>
      </c>
      <c r="M53" s="15">
        <v>0.21001367053998621</v>
      </c>
      <c r="N53" s="37">
        <v>70.81</v>
      </c>
      <c r="O53" s="26"/>
      <c r="P53" s="26"/>
      <c r="Q53" s="26"/>
      <c r="R53" s="26"/>
      <c r="S53" s="38"/>
    </row>
    <row r="54" spans="1:19" s="39" customFormat="1" ht="45" x14ac:dyDescent="0.25">
      <c r="A54" s="33" t="s">
        <v>340</v>
      </c>
      <c r="B54" s="26" t="s">
        <v>390</v>
      </c>
      <c r="C54" s="26" t="s">
        <v>38</v>
      </c>
      <c r="D54" s="26" t="s">
        <v>340</v>
      </c>
      <c r="E54" s="26"/>
      <c r="F54" s="34"/>
      <c r="G54" s="35">
        <v>42354</v>
      </c>
      <c r="H54" s="26"/>
      <c r="I54" s="26" t="s">
        <v>391</v>
      </c>
      <c r="J54" s="36" t="s">
        <v>392</v>
      </c>
      <c r="K54" s="37"/>
      <c r="L54" s="37">
        <v>557.78</v>
      </c>
      <c r="M54" s="15">
        <v>0.20999318727813843</v>
      </c>
      <c r="N54" s="37">
        <v>674.91</v>
      </c>
      <c r="O54" s="26"/>
      <c r="P54" s="26"/>
      <c r="Q54" s="26"/>
      <c r="R54" s="26"/>
      <c r="S54" s="38"/>
    </row>
    <row r="55" spans="1:19" s="39" customFormat="1" ht="45" x14ac:dyDescent="0.25">
      <c r="A55" s="33" t="s">
        <v>336</v>
      </c>
      <c r="B55" s="26" t="s">
        <v>393</v>
      </c>
      <c r="C55" s="26" t="s">
        <v>38</v>
      </c>
      <c r="D55" s="26" t="s">
        <v>336</v>
      </c>
      <c r="E55" s="26"/>
      <c r="F55" s="34"/>
      <c r="G55" s="35">
        <v>42354</v>
      </c>
      <c r="H55" s="26"/>
      <c r="I55" s="26" t="s">
        <v>394</v>
      </c>
      <c r="J55" s="36" t="s">
        <v>395</v>
      </c>
      <c r="K55" s="37"/>
      <c r="L55" s="37">
        <v>-423.37</v>
      </c>
      <c r="M55" s="15">
        <v>0.21000543260032578</v>
      </c>
      <c r="N55" s="37">
        <v>-512.28</v>
      </c>
      <c r="O55" s="26"/>
      <c r="P55" s="26"/>
      <c r="Q55" s="26"/>
      <c r="R55" s="26"/>
      <c r="S55" s="38"/>
    </row>
    <row r="56" spans="1:19" s="39" customFormat="1" ht="45" x14ac:dyDescent="0.25">
      <c r="A56" s="33" t="s">
        <v>331</v>
      </c>
      <c r="B56" s="26" t="s">
        <v>396</v>
      </c>
      <c r="C56" s="26" t="s">
        <v>38</v>
      </c>
      <c r="D56" s="26" t="s">
        <v>331</v>
      </c>
      <c r="E56" s="26"/>
      <c r="F56" s="34"/>
      <c r="G56" s="35">
        <v>42354</v>
      </c>
      <c r="H56" s="26"/>
      <c r="I56" s="26" t="s">
        <v>397</v>
      </c>
      <c r="J56" s="36" t="s">
        <v>398</v>
      </c>
      <c r="K56" s="37"/>
      <c r="L56" s="37">
        <v>513.07000000000005</v>
      </c>
      <c r="M56" s="15">
        <v>0.20999083945660413</v>
      </c>
      <c r="N56" s="37">
        <v>620.80999999999995</v>
      </c>
      <c r="O56" s="26"/>
      <c r="P56" s="26"/>
      <c r="Q56" s="26"/>
      <c r="R56" s="26"/>
      <c r="S56" s="38"/>
    </row>
    <row r="57" spans="1:19" s="39" customFormat="1" ht="45" x14ac:dyDescent="0.25">
      <c r="A57" s="33" t="s">
        <v>336</v>
      </c>
      <c r="B57" s="26" t="s">
        <v>399</v>
      </c>
      <c r="C57" s="26" t="s">
        <v>38</v>
      </c>
      <c r="D57" s="26" t="s">
        <v>336</v>
      </c>
      <c r="E57" s="26"/>
      <c r="F57" s="34"/>
      <c r="G57" s="35">
        <v>42356</v>
      </c>
      <c r="H57" s="26"/>
      <c r="I57" s="26" t="s">
        <v>338</v>
      </c>
      <c r="J57" s="36" t="s">
        <v>339</v>
      </c>
      <c r="K57" s="37"/>
      <c r="L57" s="37">
        <v>73.36</v>
      </c>
      <c r="M57" s="15">
        <v>0.2100599781897492</v>
      </c>
      <c r="N57" s="37">
        <v>88.77</v>
      </c>
      <c r="O57" s="26"/>
      <c r="P57" s="26"/>
      <c r="Q57" s="26"/>
      <c r="R57" s="26"/>
      <c r="S57" s="38"/>
    </row>
    <row r="58" spans="1:19" s="39" customFormat="1" ht="45" x14ac:dyDescent="0.25">
      <c r="A58" s="33" t="s">
        <v>331</v>
      </c>
      <c r="B58" s="26" t="s">
        <v>400</v>
      </c>
      <c r="C58" s="26" t="s">
        <v>38</v>
      </c>
      <c r="D58" s="26" t="s">
        <v>331</v>
      </c>
      <c r="E58" s="26"/>
      <c r="F58" s="34"/>
      <c r="G58" s="35">
        <v>42357</v>
      </c>
      <c r="H58" s="26"/>
      <c r="I58" s="26" t="s">
        <v>379</v>
      </c>
      <c r="J58" s="36" t="s">
        <v>380</v>
      </c>
      <c r="K58" s="37"/>
      <c r="L58" s="37">
        <v>169.01</v>
      </c>
      <c r="M58" s="15">
        <v>0.20998757469972196</v>
      </c>
      <c r="N58" s="37">
        <v>204.5</v>
      </c>
      <c r="O58" s="26"/>
      <c r="P58" s="26"/>
      <c r="Q58" s="26"/>
      <c r="R58" s="26"/>
      <c r="S58" s="38"/>
    </row>
    <row r="59" spans="1:19" s="39" customFormat="1" ht="45" x14ac:dyDescent="0.25">
      <c r="A59" s="33" t="s">
        <v>331</v>
      </c>
      <c r="B59" s="26" t="s">
        <v>401</v>
      </c>
      <c r="C59" s="26" t="s">
        <v>38</v>
      </c>
      <c r="D59" s="26" t="s">
        <v>331</v>
      </c>
      <c r="E59" s="26"/>
      <c r="F59" s="34"/>
      <c r="G59" s="35">
        <v>42357</v>
      </c>
      <c r="H59" s="26"/>
      <c r="I59" s="26" t="s">
        <v>379</v>
      </c>
      <c r="J59" s="36" t="s">
        <v>380</v>
      </c>
      <c r="K59" s="37"/>
      <c r="L59" s="37">
        <v>41.13</v>
      </c>
      <c r="M59" s="15">
        <v>0.21006564551422313</v>
      </c>
      <c r="N59" s="37">
        <v>49.77</v>
      </c>
      <c r="O59" s="26"/>
      <c r="P59" s="26"/>
      <c r="Q59" s="26"/>
      <c r="R59" s="26"/>
      <c r="S59" s="38"/>
    </row>
    <row r="60" spans="1:19" s="39" customFormat="1" ht="45" x14ac:dyDescent="0.25">
      <c r="A60" s="33" t="s">
        <v>402</v>
      </c>
      <c r="B60" s="26" t="s">
        <v>403</v>
      </c>
      <c r="C60" s="26" t="s">
        <v>38</v>
      </c>
      <c r="D60" s="26" t="s">
        <v>402</v>
      </c>
      <c r="E60" s="26"/>
      <c r="F60" s="34"/>
      <c r="G60" s="35">
        <v>42359</v>
      </c>
      <c r="H60" s="26"/>
      <c r="I60" s="26" t="s">
        <v>404</v>
      </c>
      <c r="J60" s="36" t="s">
        <v>405</v>
      </c>
      <c r="K60" s="37"/>
      <c r="L60" s="37">
        <v>2517.6999999999998</v>
      </c>
      <c r="M60" s="15">
        <v>0</v>
      </c>
      <c r="N60" s="37">
        <v>2517.6999999999998</v>
      </c>
      <c r="O60" s="26"/>
      <c r="P60" s="26"/>
      <c r="Q60" s="26"/>
      <c r="R60" s="26"/>
      <c r="S60" s="38"/>
    </row>
    <row r="61" spans="1:19" s="39" customFormat="1" ht="45" x14ac:dyDescent="0.25">
      <c r="A61" s="33" t="s">
        <v>344</v>
      </c>
      <c r="B61" s="26" t="s">
        <v>406</v>
      </c>
      <c r="C61" s="26" t="s">
        <v>38</v>
      </c>
      <c r="D61" s="26" t="s">
        <v>344</v>
      </c>
      <c r="E61" s="26"/>
      <c r="F61" s="34"/>
      <c r="G61" s="35">
        <v>42359</v>
      </c>
      <c r="H61" s="26"/>
      <c r="I61" s="26" t="s">
        <v>407</v>
      </c>
      <c r="J61" s="36" t="s">
        <v>408</v>
      </c>
      <c r="K61" s="37"/>
      <c r="L61" s="37">
        <v>9.09</v>
      </c>
      <c r="M61" s="15">
        <v>0.10011001100110017</v>
      </c>
      <c r="N61" s="37">
        <v>10</v>
      </c>
      <c r="O61" s="26"/>
      <c r="P61" s="26"/>
      <c r="Q61" s="26"/>
      <c r="R61" s="26"/>
      <c r="S61" s="38"/>
    </row>
    <row r="62" spans="1:19" s="39" customFormat="1" ht="45" x14ac:dyDescent="0.25">
      <c r="A62" s="33" t="s">
        <v>326</v>
      </c>
      <c r="B62" s="26" t="s">
        <v>409</v>
      </c>
      <c r="C62" s="26" t="s">
        <v>38</v>
      </c>
      <c r="D62" s="26" t="s">
        <v>326</v>
      </c>
      <c r="E62" s="26"/>
      <c r="F62" s="34"/>
      <c r="G62" s="35">
        <v>42361</v>
      </c>
      <c r="H62" s="26"/>
      <c r="I62" s="26" t="s">
        <v>410</v>
      </c>
      <c r="J62" s="36" t="s">
        <v>411</v>
      </c>
      <c r="K62" s="37"/>
      <c r="L62" s="37">
        <v>55</v>
      </c>
      <c r="M62" s="15">
        <v>0.10000000000000009</v>
      </c>
      <c r="N62" s="37">
        <v>60.5</v>
      </c>
      <c r="O62" s="26"/>
      <c r="P62" s="26"/>
      <c r="Q62" s="26"/>
      <c r="R62" s="26"/>
      <c r="S62" s="38"/>
    </row>
    <row r="63" spans="1:19" s="39" customFormat="1" ht="45" x14ac:dyDescent="0.25">
      <c r="A63" s="33" t="s">
        <v>336</v>
      </c>
      <c r="B63" s="26" t="s">
        <v>412</v>
      </c>
      <c r="C63" s="26" t="s">
        <v>38</v>
      </c>
      <c r="D63" s="26" t="s">
        <v>336</v>
      </c>
      <c r="E63" s="26"/>
      <c r="F63" s="34"/>
      <c r="G63" s="35">
        <v>42361</v>
      </c>
      <c r="H63" s="26"/>
      <c r="I63" s="26" t="s">
        <v>338</v>
      </c>
      <c r="J63" s="36" t="s">
        <v>339</v>
      </c>
      <c r="K63" s="37"/>
      <c r="L63" s="37">
        <v>392.49</v>
      </c>
      <c r="M63" s="15">
        <v>0.20999261127672053</v>
      </c>
      <c r="N63" s="37">
        <v>474.91</v>
      </c>
      <c r="O63" s="26"/>
      <c r="P63" s="26"/>
      <c r="Q63" s="26"/>
      <c r="R63" s="26"/>
      <c r="S63" s="38"/>
    </row>
    <row r="64" spans="1:19" s="39" customFormat="1" ht="45" x14ac:dyDescent="0.25">
      <c r="A64" s="33" t="s">
        <v>355</v>
      </c>
      <c r="B64" s="26" t="s">
        <v>413</v>
      </c>
      <c r="C64" s="26" t="s">
        <v>38</v>
      </c>
      <c r="D64" s="26" t="s">
        <v>355</v>
      </c>
      <c r="E64" s="26"/>
      <c r="F64" s="34"/>
      <c r="G64" s="35">
        <v>42362</v>
      </c>
      <c r="H64" s="26"/>
      <c r="I64" s="26" t="s">
        <v>373</v>
      </c>
      <c r="J64" s="36" t="s">
        <v>374</v>
      </c>
      <c r="K64" s="37"/>
      <c r="L64" s="37">
        <v>41.32</v>
      </c>
      <c r="M64" s="15">
        <v>0.21006776379477254</v>
      </c>
      <c r="N64" s="37">
        <v>50</v>
      </c>
      <c r="O64" s="26"/>
      <c r="P64" s="26"/>
      <c r="Q64" s="26"/>
      <c r="R64" s="26"/>
      <c r="S64" s="38"/>
    </row>
    <row r="65" spans="1:19" s="39" customFormat="1" ht="45" x14ac:dyDescent="0.25">
      <c r="A65" s="33" t="s">
        <v>336</v>
      </c>
      <c r="B65" s="26" t="s">
        <v>414</v>
      </c>
      <c r="C65" s="26" t="s">
        <v>38</v>
      </c>
      <c r="D65" s="26" t="s">
        <v>336</v>
      </c>
      <c r="E65" s="26"/>
      <c r="F65" s="34"/>
      <c r="G65" s="35">
        <v>42366</v>
      </c>
      <c r="H65" s="26"/>
      <c r="I65" s="26" t="s">
        <v>415</v>
      </c>
      <c r="J65" s="36" t="s">
        <v>416</v>
      </c>
      <c r="K65" s="37"/>
      <c r="L65" s="37">
        <v>710.96</v>
      </c>
      <c r="M65" s="15">
        <v>0.2099977495217733</v>
      </c>
      <c r="N65" s="37">
        <v>860.26</v>
      </c>
      <c r="O65" s="26"/>
      <c r="P65" s="26"/>
      <c r="Q65" s="26"/>
      <c r="R65" s="26"/>
      <c r="S65" s="38"/>
    </row>
    <row r="66" spans="1:19" s="39" customFormat="1" ht="45" x14ac:dyDescent="0.25">
      <c r="A66" s="33" t="s">
        <v>336</v>
      </c>
      <c r="B66" s="26" t="s">
        <v>417</v>
      </c>
      <c r="C66" s="26" t="s">
        <v>38</v>
      </c>
      <c r="D66" s="26" t="s">
        <v>336</v>
      </c>
      <c r="E66" s="26"/>
      <c r="F66" s="34"/>
      <c r="G66" s="35">
        <v>42366</v>
      </c>
      <c r="H66" s="26"/>
      <c r="I66" s="26" t="s">
        <v>415</v>
      </c>
      <c r="J66" s="36" t="s">
        <v>416</v>
      </c>
      <c r="K66" s="37"/>
      <c r="L66" s="37">
        <v>861.81</v>
      </c>
      <c r="M66" s="15">
        <v>0.20999988396514313</v>
      </c>
      <c r="N66" s="37">
        <v>1042.79</v>
      </c>
      <c r="O66" s="26"/>
      <c r="P66" s="26"/>
      <c r="Q66" s="26"/>
      <c r="R66" s="26"/>
      <c r="S66" s="38"/>
    </row>
    <row r="67" spans="1:19" s="39" customFormat="1" ht="45" x14ac:dyDescent="0.25">
      <c r="A67" s="33" t="s">
        <v>336</v>
      </c>
      <c r="B67" s="26" t="s">
        <v>418</v>
      </c>
      <c r="C67" s="26" t="s">
        <v>38</v>
      </c>
      <c r="D67" s="26" t="s">
        <v>336</v>
      </c>
      <c r="E67" s="26"/>
      <c r="F67" s="34"/>
      <c r="G67" s="35">
        <v>42366</v>
      </c>
      <c r="H67" s="26"/>
      <c r="I67" s="26" t="s">
        <v>415</v>
      </c>
      <c r="J67" s="36" t="s">
        <v>416</v>
      </c>
      <c r="K67" s="37"/>
      <c r="L67" s="37">
        <v>964.16</v>
      </c>
      <c r="M67" s="15">
        <v>0.20999626617988731</v>
      </c>
      <c r="N67" s="37">
        <v>1166.6300000000001</v>
      </c>
      <c r="O67" s="26"/>
      <c r="P67" s="26"/>
      <c r="Q67" s="26"/>
      <c r="R67" s="26"/>
      <c r="S67" s="38"/>
    </row>
    <row r="68" spans="1:19" s="39" customFormat="1" ht="45" x14ac:dyDescent="0.25">
      <c r="A68" s="33" t="s">
        <v>326</v>
      </c>
      <c r="B68" s="26" t="s">
        <v>419</v>
      </c>
      <c r="C68" s="26" t="s">
        <v>38</v>
      </c>
      <c r="D68" s="26" t="s">
        <v>326</v>
      </c>
      <c r="E68" s="26"/>
      <c r="F68" s="34"/>
      <c r="G68" s="35">
        <v>42366</v>
      </c>
      <c r="H68" s="26"/>
      <c r="I68" s="26" t="s">
        <v>420</v>
      </c>
      <c r="J68" s="36" t="s">
        <v>421</v>
      </c>
      <c r="K68" s="37"/>
      <c r="L68" s="37">
        <v>2740.18</v>
      </c>
      <c r="M68" s="15">
        <v>0</v>
      </c>
      <c r="N68" s="37">
        <v>2740.18</v>
      </c>
      <c r="O68" s="26"/>
      <c r="P68" s="26"/>
      <c r="Q68" s="26"/>
      <c r="R68" s="26"/>
      <c r="S68" s="38"/>
    </row>
    <row r="69" spans="1:19" s="39" customFormat="1" ht="45" x14ac:dyDescent="0.25">
      <c r="A69" s="33" t="s">
        <v>326</v>
      </c>
      <c r="B69" s="26" t="s">
        <v>422</v>
      </c>
      <c r="C69" s="26" t="s">
        <v>38</v>
      </c>
      <c r="D69" s="26" t="s">
        <v>326</v>
      </c>
      <c r="E69" s="26"/>
      <c r="F69" s="34"/>
      <c r="G69" s="35">
        <v>42367</v>
      </c>
      <c r="H69" s="26"/>
      <c r="I69" s="26" t="s">
        <v>423</v>
      </c>
      <c r="J69" s="36" t="s">
        <v>424</v>
      </c>
      <c r="K69" s="37"/>
      <c r="L69" s="37">
        <v>106.28</v>
      </c>
      <c r="M69" s="15">
        <v>0.10001881821603309</v>
      </c>
      <c r="N69" s="37">
        <v>116.91</v>
      </c>
      <c r="O69" s="26"/>
      <c r="P69" s="26"/>
      <c r="Q69" s="26"/>
      <c r="R69" s="26"/>
      <c r="S69" s="38"/>
    </row>
    <row r="70" spans="1:19" s="39" customFormat="1" ht="45" x14ac:dyDescent="0.25">
      <c r="A70" s="33" t="s">
        <v>348</v>
      </c>
      <c r="B70" s="26" t="s">
        <v>425</v>
      </c>
      <c r="C70" s="26" t="s">
        <v>38</v>
      </c>
      <c r="D70" s="26" t="s">
        <v>348</v>
      </c>
      <c r="E70" s="26"/>
      <c r="F70" s="34"/>
      <c r="G70" s="35">
        <v>42368</v>
      </c>
      <c r="H70" s="26"/>
      <c r="I70" s="26" t="s">
        <v>426</v>
      </c>
      <c r="J70" s="36" t="s">
        <v>427</v>
      </c>
      <c r="K70" s="37"/>
      <c r="L70" s="37">
        <v>437.53</v>
      </c>
      <c r="M70" s="15">
        <v>0.20999702877516979</v>
      </c>
      <c r="N70" s="37">
        <v>529.41</v>
      </c>
      <c r="O70" s="26"/>
      <c r="P70" s="26"/>
      <c r="Q70" s="26"/>
      <c r="R70" s="26"/>
      <c r="S70" s="38"/>
    </row>
    <row r="71" spans="1:19" s="39" customFormat="1" ht="45" x14ac:dyDescent="0.25">
      <c r="A71" s="33" t="s">
        <v>428</v>
      </c>
      <c r="B71" s="26" t="s">
        <v>429</v>
      </c>
      <c r="C71" s="26" t="s">
        <v>38</v>
      </c>
      <c r="D71" s="26" t="s">
        <v>428</v>
      </c>
      <c r="E71" s="26"/>
      <c r="F71" s="34"/>
      <c r="G71" s="35">
        <v>42368</v>
      </c>
      <c r="H71" s="26"/>
      <c r="I71" s="26" t="s">
        <v>430</v>
      </c>
      <c r="J71" s="36" t="s">
        <v>431</v>
      </c>
      <c r="K71" s="37"/>
      <c r="L71" s="37">
        <v>2309.21</v>
      </c>
      <c r="M71" s="15">
        <v>5.3736992304727726E-2</v>
      </c>
      <c r="N71" s="37">
        <v>2433.3000000000002</v>
      </c>
      <c r="O71" s="26"/>
      <c r="P71" s="26"/>
      <c r="Q71" s="26"/>
      <c r="R71" s="26"/>
      <c r="S71" s="38"/>
    </row>
    <row r="72" spans="1:19" s="39" customFormat="1" ht="45" x14ac:dyDescent="0.25">
      <c r="A72" s="33" t="s">
        <v>428</v>
      </c>
      <c r="B72" s="26" t="s">
        <v>432</v>
      </c>
      <c r="C72" s="26" t="s">
        <v>38</v>
      </c>
      <c r="D72" s="26" t="s">
        <v>428</v>
      </c>
      <c r="E72" s="26"/>
      <c r="F72" s="34"/>
      <c r="G72" s="35">
        <v>42368</v>
      </c>
      <c r="H72" s="26"/>
      <c r="I72" s="26" t="s">
        <v>430</v>
      </c>
      <c r="J72" s="36" t="s">
        <v>431</v>
      </c>
      <c r="K72" s="37"/>
      <c r="L72" s="37">
        <v>1132.07</v>
      </c>
      <c r="M72" s="15">
        <v>5.3865927018647231E-2</v>
      </c>
      <c r="N72" s="37">
        <v>1193.05</v>
      </c>
      <c r="O72" s="26"/>
      <c r="P72" s="26"/>
      <c r="Q72" s="26"/>
      <c r="R72" s="26"/>
      <c r="S72" s="38"/>
    </row>
    <row r="73" spans="1:19" s="39" customFormat="1" ht="45" x14ac:dyDescent="0.25">
      <c r="A73" s="33" t="s">
        <v>428</v>
      </c>
      <c r="B73" s="26" t="s">
        <v>433</v>
      </c>
      <c r="C73" s="26" t="s">
        <v>38</v>
      </c>
      <c r="D73" s="26" t="s">
        <v>428</v>
      </c>
      <c r="E73" s="26"/>
      <c r="F73" s="34"/>
      <c r="G73" s="35">
        <v>42369</v>
      </c>
      <c r="H73" s="26"/>
      <c r="I73" s="26" t="s">
        <v>430</v>
      </c>
      <c r="J73" s="36" t="s">
        <v>431</v>
      </c>
      <c r="K73" s="37"/>
      <c r="L73" s="37">
        <v>3208.35</v>
      </c>
      <c r="M73" s="15">
        <v>0</v>
      </c>
      <c r="N73" s="37">
        <v>3208.35</v>
      </c>
      <c r="O73" s="26"/>
      <c r="P73" s="26"/>
      <c r="Q73" s="26"/>
      <c r="R73" s="26"/>
      <c r="S73" s="38"/>
    </row>
    <row r="74" spans="1:19" s="39" customFormat="1" ht="45" x14ac:dyDescent="0.25">
      <c r="A74" s="33" t="s">
        <v>428</v>
      </c>
      <c r="B74" s="26" t="s">
        <v>434</v>
      </c>
      <c r="C74" s="26" t="s">
        <v>38</v>
      </c>
      <c r="D74" s="26" t="s">
        <v>428</v>
      </c>
      <c r="E74" s="26"/>
      <c r="F74" s="34"/>
      <c r="G74" s="35">
        <v>42369</v>
      </c>
      <c r="H74" s="26"/>
      <c r="I74" s="26" t="s">
        <v>430</v>
      </c>
      <c r="J74" s="36" t="s">
        <v>431</v>
      </c>
      <c r="K74" s="37"/>
      <c r="L74" s="37">
        <v>1554.37</v>
      </c>
      <c r="M74" s="15">
        <v>0</v>
      </c>
      <c r="N74" s="37">
        <v>1554.37</v>
      </c>
      <c r="O74" s="26"/>
      <c r="P74" s="26"/>
      <c r="Q74" s="26"/>
      <c r="R74" s="26"/>
      <c r="S74" s="38"/>
    </row>
    <row r="75" spans="1:19" s="39" customFormat="1" ht="45" x14ac:dyDescent="0.25">
      <c r="A75" s="33" t="s">
        <v>326</v>
      </c>
      <c r="B75" s="26" t="s">
        <v>435</v>
      </c>
      <c r="C75" s="26" t="s">
        <v>38</v>
      </c>
      <c r="D75" s="26" t="s">
        <v>326</v>
      </c>
      <c r="E75" s="26"/>
      <c r="F75" s="34"/>
      <c r="G75" s="35">
        <v>42369</v>
      </c>
      <c r="H75" s="26"/>
      <c r="I75" s="26" t="s">
        <v>436</v>
      </c>
      <c r="J75" s="36" t="s">
        <v>437</v>
      </c>
      <c r="K75" s="37"/>
      <c r="L75" s="37">
        <v>360</v>
      </c>
      <c r="M75" s="15">
        <v>0</v>
      </c>
      <c r="N75" s="37">
        <v>360</v>
      </c>
      <c r="O75" s="26"/>
      <c r="P75" s="26"/>
      <c r="Q75" s="26"/>
      <c r="R75" s="26"/>
      <c r="S75" s="38"/>
    </row>
    <row r="76" spans="1:19" s="39" customFormat="1" ht="45" x14ac:dyDescent="0.25">
      <c r="A76" s="33" t="s">
        <v>326</v>
      </c>
      <c r="B76" s="26" t="s">
        <v>438</v>
      </c>
      <c r="C76" s="26" t="s">
        <v>38</v>
      </c>
      <c r="D76" s="26" t="s">
        <v>326</v>
      </c>
      <c r="E76" s="26"/>
      <c r="F76" s="34"/>
      <c r="G76" s="35">
        <v>42369</v>
      </c>
      <c r="H76" s="26"/>
      <c r="I76" s="26" t="s">
        <v>436</v>
      </c>
      <c r="J76" s="36" t="s">
        <v>437</v>
      </c>
      <c r="K76" s="37"/>
      <c r="L76" s="37">
        <v>576</v>
      </c>
      <c r="M76" s="15">
        <v>0.20999999999999996</v>
      </c>
      <c r="N76" s="37">
        <v>696.96</v>
      </c>
      <c r="O76" s="26"/>
      <c r="P76" s="26"/>
      <c r="Q76" s="26"/>
      <c r="R76" s="26"/>
      <c r="S76" s="38"/>
    </row>
    <row r="77" spans="1:19" s="39" customFormat="1" ht="45" x14ac:dyDescent="0.25">
      <c r="A77" s="33" t="s">
        <v>331</v>
      </c>
      <c r="B77" s="26" t="s">
        <v>439</v>
      </c>
      <c r="C77" s="26" t="s">
        <v>38</v>
      </c>
      <c r="D77" s="26" t="s">
        <v>331</v>
      </c>
      <c r="E77" s="26"/>
      <c r="F77" s="34"/>
      <c r="G77" s="35">
        <v>42370</v>
      </c>
      <c r="H77" s="26"/>
      <c r="I77" s="26" t="s">
        <v>333</v>
      </c>
      <c r="J77" s="36" t="s">
        <v>334</v>
      </c>
      <c r="K77" s="37"/>
      <c r="L77" s="37">
        <v>50</v>
      </c>
      <c r="M77" s="15">
        <v>0</v>
      </c>
      <c r="N77" s="37">
        <v>50</v>
      </c>
      <c r="O77" s="26"/>
      <c r="P77" s="26"/>
      <c r="Q77" s="26"/>
      <c r="R77" s="26"/>
      <c r="S77" s="38"/>
    </row>
    <row r="78" spans="1:19" s="39" customFormat="1" ht="45" x14ac:dyDescent="0.25">
      <c r="A78" s="33" t="s">
        <v>331</v>
      </c>
      <c r="B78" s="26" t="s">
        <v>440</v>
      </c>
      <c r="C78" s="26" t="s">
        <v>38</v>
      </c>
      <c r="D78" s="26" t="s">
        <v>331</v>
      </c>
      <c r="E78" s="26"/>
      <c r="F78" s="34"/>
      <c r="G78" s="35">
        <v>42370</v>
      </c>
      <c r="H78" s="26"/>
      <c r="I78" s="26" t="s">
        <v>333</v>
      </c>
      <c r="J78" s="36" t="s">
        <v>334</v>
      </c>
      <c r="K78" s="37"/>
      <c r="L78" s="37">
        <v>96</v>
      </c>
      <c r="M78" s="15">
        <v>0</v>
      </c>
      <c r="N78" s="37">
        <v>96</v>
      </c>
      <c r="O78" s="26"/>
      <c r="P78" s="26"/>
      <c r="Q78" s="26"/>
      <c r="R78" s="26"/>
      <c r="S78" s="38"/>
    </row>
    <row r="79" spans="1:19" s="39" customFormat="1" ht="45" x14ac:dyDescent="0.25">
      <c r="A79" s="33" t="s">
        <v>441</v>
      </c>
      <c r="B79" s="26" t="s">
        <v>442</v>
      </c>
      <c r="C79" s="26" t="s">
        <v>38</v>
      </c>
      <c r="D79" s="26" t="s">
        <v>441</v>
      </c>
      <c r="E79" s="26"/>
      <c r="F79" s="34"/>
      <c r="G79" s="35">
        <v>42370</v>
      </c>
      <c r="H79" s="26"/>
      <c r="I79" s="26" t="s">
        <v>135</v>
      </c>
      <c r="J79" s="36" t="s">
        <v>136</v>
      </c>
      <c r="K79" s="37"/>
      <c r="L79" s="37">
        <v>425</v>
      </c>
      <c r="M79" s="15">
        <v>0.21</v>
      </c>
      <c r="N79" s="37">
        <v>514.25</v>
      </c>
      <c r="O79" s="26"/>
      <c r="P79" s="26"/>
      <c r="Q79" s="26"/>
      <c r="R79" s="26"/>
      <c r="S79" s="38"/>
    </row>
    <row r="80" spans="1:19" s="39" customFormat="1" ht="45" x14ac:dyDescent="0.25">
      <c r="A80" s="33" t="s">
        <v>441</v>
      </c>
      <c r="B80" s="26" t="s">
        <v>443</v>
      </c>
      <c r="C80" s="26" t="s">
        <v>38</v>
      </c>
      <c r="D80" s="26" t="s">
        <v>441</v>
      </c>
      <c r="E80" s="26"/>
      <c r="F80" s="34"/>
      <c r="G80" s="35">
        <v>42370</v>
      </c>
      <c r="H80" s="26"/>
      <c r="I80" s="26" t="s">
        <v>135</v>
      </c>
      <c r="J80" s="36" t="s">
        <v>136</v>
      </c>
      <c r="K80" s="37"/>
      <c r="L80" s="37">
        <v>875</v>
      </c>
      <c r="M80" s="15">
        <v>0.21</v>
      </c>
      <c r="N80" s="37">
        <v>1058.75</v>
      </c>
      <c r="O80" s="26"/>
      <c r="P80" s="26"/>
      <c r="Q80" s="26"/>
      <c r="R80" s="26"/>
      <c r="S80" s="38"/>
    </row>
    <row r="81" spans="1:19" s="39" customFormat="1" ht="45" x14ac:dyDescent="0.25">
      <c r="A81" s="33" t="s">
        <v>340</v>
      </c>
      <c r="B81" s="26" t="s">
        <v>444</v>
      </c>
      <c r="C81" s="26" t="s">
        <v>38</v>
      </c>
      <c r="D81" s="26" t="s">
        <v>340</v>
      </c>
      <c r="E81" s="26"/>
      <c r="F81" s="34"/>
      <c r="G81" s="35">
        <v>42370</v>
      </c>
      <c r="H81" s="26"/>
      <c r="I81" s="26" t="s">
        <v>445</v>
      </c>
      <c r="J81" s="36" t="s">
        <v>343</v>
      </c>
      <c r="K81" s="37"/>
      <c r="L81" s="37">
        <v>36.61</v>
      </c>
      <c r="M81" s="15">
        <v>0.21005189838841848</v>
      </c>
      <c r="N81" s="37">
        <v>44.3</v>
      </c>
      <c r="O81" s="26"/>
      <c r="P81" s="26"/>
      <c r="Q81" s="26"/>
      <c r="R81" s="26"/>
      <c r="S81" s="38"/>
    </row>
    <row r="82" spans="1:19" s="39" customFormat="1" ht="45" x14ac:dyDescent="0.25">
      <c r="A82" s="33" t="s">
        <v>331</v>
      </c>
      <c r="B82" s="26" t="s">
        <v>446</v>
      </c>
      <c r="C82" s="26" t="s">
        <v>38</v>
      </c>
      <c r="D82" s="26" t="s">
        <v>331</v>
      </c>
      <c r="E82" s="26"/>
      <c r="F82" s="34"/>
      <c r="G82" s="35">
        <v>42374</v>
      </c>
      <c r="H82" s="26"/>
      <c r="I82" s="26" t="s">
        <v>333</v>
      </c>
      <c r="J82" s="36" t="s">
        <v>334</v>
      </c>
      <c r="K82" s="37"/>
      <c r="L82" s="37">
        <v>289.69</v>
      </c>
      <c r="M82" s="15">
        <v>0.20998308536711657</v>
      </c>
      <c r="N82" s="37">
        <v>350.52</v>
      </c>
      <c r="O82" s="26"/>
      <c r="P82" s="26"/>
      <c r="Q82" s="26"/>
      <c r="R82" s="26"/>
      <c r="S82" s="38"/>
    </row>
    <row r="83" spans="1:19" s="39" customFormat="1" ht="45" x14ac:dyDescent="0.25">
      <c r="A83" s="33" t="s">
        <v>331</v>
      </c>
      <c r="B83" s="26" t="s">
        <v>447</v>
      </c>
      <c r="C83" s="26" t="s">
        <v>38</v>
      </c>
      <c r="D83" s="26" t="s">
        <v>331</v>
      </c>
      <c r="E83" s="26"/>
      <c r="F83" s="34"/>
      <c r="G83" s="35">
        <v>42374</v>
      </c>
      <c r="H83" s="26"/>
      <c r="I83" s="26" t="s">
        <v>333</v>
      </c>
      <c r="J83" s="36" t="s">
        <v>334</v>
      </c>
      <c r="K83" s="37"/>
      <c r="L83" s="37">
        <v>81.430000000000007</v>
      </c>
      <c r="M83" s="15">
        <v>0.20999631585410783</v>
      </c>
      <c r="N83" s="37">
        <v>98.53</v>
      </c>
      <c r="O83" s="26"/>
      <c r="P83" s="26"/>
      <c r="Q83" s="26"/>
      <c r="R83" s="26"/>
      <c r="S83" s="38"/>
    </row>
    <row r="84" spans="1:19" s="39" customFormat="1" ht="45" x14ac:dyDescent="0.25">
      <c r="A84" s="33" t="s">
        <v>355</v>
      </c>
      <c r="B84" s="26" t="s">
        <v>448</v>
      </c>
      <c r="C84" s="26" t="s">
        <v>38</v>
      </c>
      <c r="D84" s="26" t="s">
        <v>355</v>
      </c>
      <c r="E84" s="26"/>
      <c r="F84" s="34"/>
      <c r="G84" s="35">
        <v>42374</v>
      </c>
      <c r="H84" s="26"/>
      <c r="I84" s="26" t="s">
        <v>367</v>
      </c>
      <c r="J84" s="36" t="s">
        <v>368</v>
      </c>
      <c r="K84" s="37"/>
      <c r="L84" s="37">
        <v>51.83</v>
      </c>
      <c r="M84" s="15">
        <v>0.20991703646536758</v>
      </c>
      <c r="N84" s="37">
        <v>62.71</v>
      </c>
      <c r="O84" s="26"/>
      <c r="P84" s="26"/>
      <c r="Q84" s="26"/>
      <c r="R84" s="26"/>
      <c r="S84" s="38"/>
    </row>
    <row r="85" spans="1:19" s="39" customFormat="1" ht="45" x14ac:dyDescent="0.25">
      <c r="A85" s="33" t="s">
        <v>355</v>
      </c>
      <c r="B85" s="26" t="s">
        <v>449</v>
      </c>
      <c r="C85" s="26" t="s">
        <v>38</v>
      </c>
      <c r="D85" s="26" t="s">
        <v>355</v>
      </c>
      <c r="E85" s="26"/>
      <c r="F85" s="34"/>
      <c r="G85" s="35">
        <v>42382</v>
      </c>
      <c r="H85" s="26"/>
      <c r="I85" s="26" t="s">
        <v>450</v>
      </c>
      <c r="J85" s="36" t="s">
        <v>451</v>
      </c>
      <c r="K85" s="37"/>
      <c r="L85" s="37">
        <v>34.299999999999997</v>
      </c>
      <c r="M85" s="15">
        <v>0.20991253644314872</v>
      </c>
      <c r="N85" s="37">
        <v>41.5</v>
      </c>
      <c r="O85" s="26"/>
      <c r="P85" s="26"/>
      <c r="Q85" s="26"/>
      <c r="R85" s="26"/>
      <c r="S85" s="38"/>
    </row>
    <row r="86" spans="1:19" s="39" customFormat="1" ht="45" x14ac:dyDescent="0.25">
      <c r="A86" s="33" t="s">
        <v>340</v>
      </c>
      <c r="B86" s="26" t="s">
        <v>452</v>
      </c>
      <c r="C86" s="26" t="s">
        <v>38</v>
      </c>
      <c r="D86" s="26" t="s">
        <v>340</v>
      </c>
      <c r="E86" s="26"/>
      <c r="F86" s="34"/>
      <c r="G86" s="35">
        <v>42383</v>
      </c>
      <c r="H86" s="26"/>
      <c r="I86" s="26" t="s">
        <v>391</v>
      </c>
      <c r="J86" s="36" t="s">
        <v>392</v>
      </c>
      <c r="K86" s="37"/>
      <c r="L86" s="37">
        <v>490.19</v>
      </c>
      <c r="M86" s="15">
        <v>0.21000020400252964</v>
      </c>
      <c r="N86" s="37">
        <v>593.13</v>
      </c>
      <c r="O86" s="26"/>
      <c r="P86" s="26"/>
      <c r="Q86" s="26"/>
      <c r="R86" s="26"/>
      <c r="S86" s="38"/>
    </row>
    <row r="87" spans="1:19" s="39" customFormat="1" ht="45" x14ac:dyDescent="0.25">
      <c r="A87" s="33" t="s">
        <v>355</v>
      </c>
      <c r="B87" s="26" t="s">
        <v>453</v>
      </c>
      <c r="C87" s="26" t="s">
        <v>38</v>
      </c>
      <c r="D87" s="26" t="s">
        <v>355</v>
      </c>
      <c r="E87" s="26"/>
      <c r="F87" s="34"/>
      <c r="G87" s="35">
        <v>42383</v>
      </c>
      <c r="H87" s="26"/>
      <c r="I87" s="26" t="s">
        <v>373</v>
      </c>
      <c r="J87" s="36" t="s">
        <v>374</v>
      </c>
      <c r="K87" s="37"/>
      <c r="L87" s="37">
        <v>47.11</v>
      </c>
      <c r="M87" s="15">
        <v>0.20993419656123966</v>
      </c>
      <c r="N87" s="37">
        <v>57</v>
      </c>
      <c r="O87" s="26"/>
      <c r="P87" s="26"/>
      <c r="Q87" s="26"/>
      <c r="R87" s="26"/>
      <c r="S87" s="38"/>
    </row>
    <row r="88" spans="1:19" s="39" customFormat="1" ht="45" x14ac:dyDescent="0.25">
      <c r="A88" s="33" t="s">
        <v>326</v>
      </c>
      <c r="B88" s="26" t="s">
        <v>454</v>
      </c>
      <c r="C88" s="26" t="s">
        <v>38</v>
      </c>
      <c r="D88" s="26" t="s">
        <v>326</v>
      </c>
      <c r="E88" s="26"/>
      <c r="F88" s="34"/>
      <c r="G88" s="35">
        <v>42384</v>
      </c>
      <c r="H88" s="26"/>
      <c r="I88" s="26" t="s">
        <v>455</v>
      </c>
      <c r="J88" s="36" t="s">
        <v>456</v>
      </c>
      <c r="K88" s="37"/>
      <c r="L88" s="37">
        <v>11.24</v>
      </c>
      <c r="M88" s="15">
        <v>0.20996441281138789</v>
      </c>
      <c r="N88" s="37">
        <v>13.6</v>
      </c>
      <c r="O88" s="26"/>
      <c r="P88" s="26"/>
      <c r="Q88" s="26"/>
      <c r="R88" s="26"/>
      <c r="S88" s="38"/>
    </row>
    <row r="89" spans="1:19" s="39" customFormat="1" ht="45" x14ac:dyDescent="0.25">
      <c r="A89" s="33" t="s">
        <v>457</v>
      </c>
      <c r="B89" s="26" t="s">
        <v>458</v>
      </c>
      <c r="C89" s="26" t="s">
        <v>38</v>
      </c>
      <c r="D89" s="26" t="s">
        <v>457</v>
      </c>
      <c r="E89" s="26"/>
      <c r="F89" s="34"/>
      <c r="G89" s="35">
        <v>42384</v>
      </c>
      <c r="H89" s="26"/>
      <c r="I89" s="26" t="s">
        <v>459</v>
      </c>
      <c r="J89" s="36" t="s">
        <v>460</v>
      </c>
      <c r="K89" s="37"/>
      <c r="L89" s="37">
        <v>11.16</v>
      </c>
      <c r="M89" s="15">
        <v>0.20967741935483869</v>
      </c>
      <c r="N89" s="37">
        <v>13.5</v>
      </c>
      <c r="O89" s="26"/>
      <c r="P89" s="26"/>
      <c r="Q89" s="26"/>
      <c r="R89" s="26"/>
      <c r="S89" s="38"/>
    </row>
    <row r="90" spans="1:19" s="39" customFormat="1" ht="45" x14ac:dyDescent="0.25">
      <c r="A90" s="33" t="s">
        <v>331</v>
      </c>
      <c r="B90" s="26" t="s">
        <v>461</v>
      </c>
      <c r="C90" s="26" t="s">
        <v>38</v>
      </c>
      <c r="D90" s="26" t="s">
        <v>331</v>
      </c>
      <c r="E90" s="26"/>
      <c r="F90" s="34"/>
      <c r="G90" s="35">
        <v>42385</v>
      </c>
      <c r="H90" s="26"/>
      <c r="I90" s="26" t="s">
        <v>397</v>
      </c>
      <c r="J90" s="36" t="s">
        <v>398</v>
      </c>
      <c r="K90" s="37"/>
      <c r="L90" s="37">
        <v>514.5</v>
      </c>
      <c r="M90" s="15">
        <v>0.20999028182701654</v>
      </c>
      <c r="N90" s="37">
        <v>622.54</v>
      </c>
      <c r="O90" s="26"/>
      <c r="P90" s="26"/>
      <c r="Q90" s="26"/>
      <c r="R90" s="26"/>
      <c r="S90" s="38"/>
    </row>
    <row r="91" spans="1:19" s="39" customFormat="1" ht="45" x14ac:dyDescent="0.25">
      <c r="A91" s="33" t="s">
        <v>326</v>
      </c>
      <c r="B91" s="26" t="s">
        <v>462</v>
      </c>
      <c r="C91" s="26" t="s">
        <v>38</v>
      </c>
      <c r="D91" s="26" t="s">
        <v>326</v>
      </c>
      <c r="E91" s="26"/>
      <c r="F91" s="34"/>
      <c r="G91" s="35">
        <v>42387</v>
      </c>
      <c r="H91" s="26"/>
      <c r="I91" s="26" t="s">
        <v>410</v>
      </c>
      <c r="J91" s="36" t="s">
        <v>411</v>
      </c>
      <c r="K91" s="37"/>
      <c r="L91" s="37">
        <v>30</v>
      </c>
      <c r="M91" s="15">
        <v>0.1</v>
      </c>
      <c r="N91" s="37">
        <v>33</v>
      </c>
      <c r="O91" s="26"/>
      <c r="P91" s="26"/>
      <c r="Q91" s="26"/>
      <c r="R91" s="26"/>
      <c r="S91" s="38"/>
    </row>
    <row r="92" spans="1:19" s="39" customFormat="1" ht="45" x14ac:dyDescent="0.25">
      <c r="A92" s="33" t="s">
        <v>355</v>
      </c>
      <c r="B92" s="26" t="s">
        <v>463</v>
      </c>
      <c r="C92" s="26" t="s">
        <v>38</v>
      </c>
      <c r="D92" s="26" t="s">
        <v>355</v>
      </c>
      <c r="E92" s="26"/>
      <c r="F92" s="34"/>
      <c r="G92" s="35">
        <v>42388</v>
      </c>
      <c r="H92" s="26"/>
      <c r="I92" s="26" t="s">
        <v>464</v>
      </c>
      <c r="J92" s="36" t="s">
        <v>465</v>
      </c>
      <c r="K92" s="37"/>
      <c r="L92" s="37">
        <v>58.21</v>
      </c>
      <c r="M92" s="15">
        <v>0.20992956536677548</v>
      </c>
      <c r="N92" s="37">
        <v>70.430000000000007</v>
      </c>
      <c r="O92" s="26"/>
      <c r="P92" s="26"/>
      <c r="Q92" s="26"/>
      <c r="R92" s="26"/>
      <c r="S92" s="38"/>
    </row>
    <row r="93" spans="1:19" s="39" customFormat="1" ht="45" x14ac:dyDescent="0.25">
      <c r="A93" s="33" t="s">
        <v>355</v>
      </c>
      <c r="B93" s="26" t="s">
        <v>466</v>
      </c>
      <c r="C93" s="26" t="s">
        <v>38</v>
      </c>
      <c r="D93" s="26" t="s">
        <v>355</v>
      </c>
      <c r="E93" s="26"/>
      <c r="F93" s="34"/>
      <c r="G93" s="35">
        <v>42388</v>
      </c>
      <c r="H93" s="26"/>
      <c r="I93" s="26" t="s">
        <v>464</v>
      </c>
      <c r="J93" s="36" t="s">
        <v>465</v>
      </c>
      <c r="K93" s="37"/>
      <c r="L93" s="37">
        <v>17.559999999999999</v>
      </c>
      <c r="M93" s="15">
        <v>0.21013667425968111</v>
      </c>
      <c r="N93" s="37">
        <v>21.25</v>
      </c>
      <c r="O93" s="26"/>
      <c r="P93" s="26"/>
      <c r="Q93" s="26"/>
      <c r="R93" s="26"/>
      <c r="S93" s="38"/>
    </row>
    <row r="94" spans="1:19" s="39" customFormat="1" ht="45" x14ac:dyDescent="0.25">
      <c r="A94" s="33" t="s">
        <v>331</v>
      </c>
      <c r="B94" s="26" t="s">
        <v>467</v>
      </c>
      <c r="C94" s="26" t="s">
        <v>38</v>
      </c>
      <c r="D94" s="26" t="s">
        <v>331</v>
      </c>
      <c r="E94" s="26"/>
      <c r="F94" s="34"/>
      <c r="G94" s="35">
        <v>42388</v>
      </c>
      <c r="H94" s="26"/>
      <c r="I94" s="26" t="s">
        <v>379</v>
      </c>
      <c r="J94" s="36" t="s">
        <v>380</v>
      </c>
      <c r="K94" s="37"/>
      <c r="L94" s="37">
        <v>41.07</v>
      </c>
      <c r="M94" s="15">
        <v>0.21012904796688583</v>
      </c>
      <c r="N94" s="37">
        <v>49.7</v>
      </c>
      <c r="O94" s="26"/>
      <c r="P94" s="26"/>
      <c r="Q94" s="26"/>
      <c r="R94" s="26"/>
      <c r="S94" s="38"/>
    </row>
    <row r="95" spans="1:19" s="39" customFormat="1" ht="45" x14ac:dyDescent="0.25">
      <c r="A95" s="33" t="s">
        <v>331</v>
      </c>
      <c r="B95" s="26" t="s">
        <v>468</v>
      </c>
      <c r="C95" s="26" t="s">
        <v>38</v>
      </c>
      <c r="D95" s="26" t="s">
        <v>331</v>
      </c>
      <c r="E95" s="26"/>
      <c r="F95" s="34"/>
      <c r="G95" s="35">
        <v>42388</v>
      </c>
      <c r="H95" s="26"/>
      <c r="I95" s="26" t="s">
        <v>379</v>
      </c>
      <c r="J95" s="36" t="s">
        <v>380</v>
      </c>
      <c r="K95" s="37"/>
      <c r="L95" s="37">
        <v>85.12</v>
      </c>
      <c r="M95" s="15">
        <v>0.21005639097744358</v>
      </c>
      <c r="N95" s="37">
        <v>103</v>
      </c>
      <c r="O95" s="26"/>
      <c r="P95" s="26"/>
      <c r="Q95" s="26"/>
      <c r="R95" s="26"/>
      <c r="S95" s="38"/>
    </row>
    <row r="96" spans="1:19" s="39" customFormat="1" ht="45" x14ac:dyDescent="0.25">
      <c r="A96" s="33" t="s">
        <v>355</v>
      </c>
      <c r="B96" s="26" t="s">
        <v>469</v>
      </c>
      <c r="C96" s="26" t="s">
        <v>38</v>
      </c>
      <c r="D96" s="26" t="s">
        <v>355</v>
      </c>
      <c r="E96" s="26"/>
      <c r="F96" s="34"/>
      <c r="G96" s="35">
        <v>42389</v>
      </c>
      <c r="H96" s="26"/>
      <c r="I96" s="26" t="s">
        <v>373</v>
      </c>
      <c r="J96" s="36" t="s">
        <v>374</v>
      </c>
      <c r="K96" s="37"/>
      <c r="L96" s="37">
        <v>36.71</v>
      </c>
      <c r="M96" s="15">
        <v>0.210024516480523</v>
      </c>
      <c r="N96" s="37">
        <v>44.42</v>
      </c>
      <c r="O96" s="26"/>
      <c r="P96" s="26"/>
      <c r="Q96" s="26"/>
      <c r="R96" s="26"/>
      <c r="S96" s="38"/>
    </row>
    <row r="97" spans="1:19" s="39" customFormat="1" ht="45" x14ac:dyDescent="0.25">
      <c r="A97" s="33" t="s">
        <v>336</v>
      </c>
      <c r="B97" s="26" t="s">
        <v>470</v>
      </c>
      <c r="C97" s="26" t="s">
        <v>38</v>
      </c>
      <c r="D97" s="26" t="s">
        <v>336</v>
      </c>
      <c r="E97" s="26"/>
      <c r="F97" s="34"/>
      <c r="G97" s="35">
        <v>42390</v>
      </c>
      <c r="H97" s="26"/>
      <c r="I97" s="26" t="s">
        <v>415</v>
      </c>
      <c r="J97" s="36" t="s">
        <v>416</v>
      </c>
      <c r="K97" s="37"/>
      <c r="L97" s="37">
        <v>871.93</v>
      </c>
      <c r="M97" s="15">
        <v>0.21000539034096777</v>
      </c>
      <c r="N97" s="37">
        <v>1055.04</v>
      </c>
      <c r="O97" s="26"/>
      <c r="P97" s="26"/>
      <c r="Q97" s="26"/>
      <c r="R97" s="26"/>
      <c r="S97" s="38"/>
    </row>
    <row r="98" spans="1:19" s="39" customFormat="1" ht="45" x14ac:dyDescent="0.25">
      <c r="A98" s="33" t="s">
        <v>471</v>
      </c>
      <c r="B98" s="26" t="s">
        <v>472</v>
      </c>
      <c r="C98" s="26" t="s">
        <v>38</v>
      </c>
      <c r="D98" s="26" t="s">
        <v>471</v>
      </c>
      <c r="E98" s="26"/>
      <c r="F98" s="34"/>
      <c r="G98" s="35">
        <v>42390</v>
      </c>
      <c r="H98" s="26"/>
      <c r="I98" s="26" t="s">
        <v>473</v>
      </c>
      <c r="J98" s="36" t="s">
        <v>474</v>
      </c>
      <c r="K98" s="37"/>
      <c r="L98" s="37">
        <v>205.99</v>
      </c>
      <c r="M98" s="15">
        <v>0</v>
      </c>
      <c r="N98" s="37">
        <v>205.99</v>
      </c>
      <c r="O98" s="26"/>
      <c r="P98" s="26"/>
      <c r="Q98" s="26"/>
      <c r="R98" s="26"/>
      <c r="S98" s="38"/>
    </row>
    <row r="99" spans="1:19" s="39" customFormat="1" ht="45" x14ac:dyDescent="0.25">
      <c r="A99" s="33" t="s">
        <v>471</v>
      </c>
      <c r="B99" s="26" t="s">
        <v>475</v>
      </c>
      <c r="C99" s="26" t="s">
        <v>38</v>
      </c>
      <c r="D99" s="26" t="s">
        <v>471</v>
      </c>
      <c r="E99" s="26"/>
      <c r="F99" s="34"/>
      <c r="G99" s="35">
        <v>42390</v>
      </c>
      <c r="H99" s="26"/>
      <c r="I99" s="26" t="s">
        <v>473</v>
      </c>
      <c r="J99" s="36" t="s">
        <v>474</v>
      </c>
      <c r="K99" s="37"/>
      <c r="L99" s="37">
        <v>307.58999999999997</v>
      </c>
      <c r="M99" s="15">
        <v>0</v>
      </c>
      <c r="N99" s="37">
        <v>307.58999999999997</v>
      </c>
      <c r="O99" s="26"/>
      <c r="P99" s="26"/>
      <c r="Q99" s="26"/>
      <c r="R99" s="26"/>
      <c r="S99" s="38"/>
    </row>
    <row r="100" spans="1:19" s="39" customFormat="1" ht="45" x14ac:dyDescent="0.25">
      <c r="A100" s="33" t="s">
        <v>471</v>
      </c>
      <c r="B100" s="26" t="s">
        <v>476</v>
      </c>
      <c r="C100" s="26" t="s">
        <v>38</v>
      </c>
      <c r="D100" s="26" t="s">
        <v>471</v>
      </c>
      <c r="E100" s="26"/>
      <c r="F100" s="34"/>
      <c r="G100" s="35">
        <v>42390</v>
      </c>
      <c r="H100" s="26"/>
      <c r="I100" s="26" t="s">
        <v>473</v>
      </c>
      <c r="J100" s="36" t="s">
        <v>474</v>
      </c>
      <c r="K100" s="37"/>
      <c r="L100" s="37">
        <v>230.05</v>
      </c>
      <c r="M100" s="15">
        <v>0</v>
      </c>
      <c r="N100" s="37">
        <v>230.05</v>
      </c>
      <c r="O100" s="26"/>
      <c r="P100" s="26"/>
      <c r="Q100" s="26"/>
      <c r="R100" s="26"/>
      <c r="S100" s="38"/>
    </row>
    <row r="101" spans="1:19" s="39" customFormat="1" ht="45" x14ac:dyDescent="0.25">
      <c r="A101" s="33" t="s">
        <v>471</v>
      </c>
      <c r="B101" s="26" t="s">
        <v>477</v>
      </c>
      <c r="C101" s="26" t="s">
        <v>38</v>
      </c>
      <c r="D101" s="26" t="s">
        <v>471</v>
      </c>
      <c r="E101" s="26"/>
      <c r="F101" s="34"/>
      <c r="G101" s="35">
        <v>42390</v>
      </c>
      <c r="H101" s="26"/>
      <c r="I101" s="26" t="s">
        <v>473</v>
      </c>
      <c r="J101" s="36" t="s">
        <v>474</v>
      </c>
      <c r="K101" s="37"/>
      <c r="L101" s="37">
        <v>221.84</v>
      </c>
      <c r="M101" s="15">
        <v>0</v>
      </c>
      <c r="N101" s="37">
        <v>221.84</v>
      </c>
      <c r="O101" s="26"/>
      <c r="P101" s="26"/>
      <c r="Q101" s="26"/>
      <c r="R101" s="26"/>
      <c r="S101" s="38"/>
    </row>
    <row r="102" spans="1:19" s="39" customFormat="1" ht="45" x14ac:dyDescent="0.25">
      <c r="A102" s="33" t="s">
        <v>428</v>
      </c>
      <c r="B102" s="26" t="s">
        <v>478</v>
      </c>
      <c r="C102" s="26" t="s">
        <v>38</v>
      </c>
      <c r="D102" s="26" t="s">
        <v>428</v>
      </c>
      <c r="E102" s="26"/>
      <c r="F102" s="34"/>
      <c r="G102" s="35">
        <v>42390</v>
      </c>
      <c r="H102" s="26"/>
      <c r="I102" s="26" t="s">
        <v>430</v>
      </c>
      <c r="J102" s="36" t="s">
        <v>431</v>
      </c>
      <c r="K102" s="37"/>
      <c r="L102" s="37">
        <v>22.1</v>
      </c>
      <c r="M102" s="15">
        <v>0.2099547511312217</v>
      </c>
      <c r="N102" s="37">
        <v>26.74</v>
      </c>
      <c r="O102" s="26"/>
      <c r="P102" s="26"/>
      <c r="Q102" s="26"/>
      <c r="R102" s="26"/>
      <c r="S102" s="38"/>
    </row>
    <row r="103" spans="1:19" s="39" customFormat="1" ht="45" x14ac:dyDescent="0.25">
      <c r="A103" s="33" t="s">
        <v>355</v>
      </c>
      <c r="B103" s="26" t="s">
        <v>479</v>
      </c>
      <c r="C103" s="26" t="s">
        <v>38</v>
      </c>
      <c r="D103" s="26" t="s">
        <v>355</v>
      </c>
      <c r="E103" s="26"/>
      <c r="F103" s="34"/>
      <c r="G103" s="35">
        <v>42391</v>
      </c>
      <c r="H103" s="26"/>
      <c r="I103" s="26" t="s">
        <v>370</v>
      </c>
      <c r="J103" s="36" t="s">
        <v>371</v>
      </c>
      <c r="K103" s="37"/>
      <c r="L103" s="37">
        <v>42.98</v>
      </c>
      <c r="M103" s="15">
        <v>0.20986505351326198</v>
      </c>
      <c r="N103" s="37">
        <v>52</v>
      </c>
      <c r="O103" s="26"/>
      <c r="P103" s="26"/>
      <c r="Q103" s="26"/>
      <c r="R103" s="26"/>
      <c r="S103" s="38"/>
    </row>
    <row r="104" spans="1:19" s="39" customFormat="1" ht="45" x14ac:dyDescent="0.25">
      <c r="A104" s="33" t="s">
        <v>355</v>
      </c>
      <c r="B104" s="26" t="s">
        <v>480</v>
      </c>
      <c r="C104" s="26" t="s">
        <v>38</v>
      </c>
      <c r="D104" s="26" t="s">
        <v>355</v>
      </c>
      <c r="E104" s="26"/>
      <c r="F104" s="34"/>
      <c r="G104" s="35">
        <v>42391</v>
      </c>
      <c r="H104" s="26"/>
      <c r="I104" s="26" t="s">
        <v>370</v>
      </c>
      <c r="J104" s="36" t="s">
        <v>371</v>
      </c>
      <c r="K104" s="37"/>
      <c r="L104" s="37">
        <v>62.05</v>
      </c>
      <c r="M104" s="15">
        <v>0.20999194198227236</v>
      </c>
      <c r="N104" s="37">
        <v>75.08</v>
      </c>
      <c r="O104" s="26"/>
      <c r="P104" s="26"/>
      <c r="Q104" s="26"/>
      <c r="R104" s="26"/>
      <c r="S104" s="38"/>
    </row>
    <row r="105" spans="1:19" s="39" customFormat="1" ht="45" x14ac:dyDescent="0.25">
      <c r="A105" s="33" t="s">
        <v>355</v>
      </c>
      <c r="B105" s="26" t="s">
        <v>481</v>
      </c>
      <c r="C105" s="26" t="s">
        <v>38</v>
      </c>
      <c r="D105" s="26" t="s">
        <v>355</v>
      </c>
      <c r="E105" s="26"/>
      <c r="F105" s="34"/>
      <c r="G105" s="35">
        <v>42394</v>
      </c>
      <c r="H105" s="26"/>
      <c r="I105" s="26" t="s">
        <v>370</v>
      </c>
      <c r="J105" s="36" t="s">
        <v>371</v>
      </c>
      <c r="K105" s="37"/>
      <c r="L105" s="37">
        <v>18.55</v>
      </c>
      <c r="M105" s="15">
        <v>0.21024258760107817</v>
      </c>
      <c r="N105" s="37">
        <v>22.45</v>
      </c>
      <c r="O105" s="26"/>
      <c r="P105" s="26"/>
      <c r="Q105" s="26"/>
      <c r="R105" s="26"/>
      <c r="S105" s="38"/>
    </row>
    <row r="106" spans="1:19" s="39" customFormat="1" ht="45" x14ac:dyDescent="0.25">
      <c r="A106" s="33" t="s">
        <v>326</v>
      </c>
      <c r="B106" s="26" t="s">
        <v>482</v>
      </c>
      <c r="C106" s="26" t="s">
        <v>38</v>
      </c>
      <c r="D106" s="26" t="s">
        <v>326</v>
      </c>
      <c r="E106" s="26"/>
      <c r="F106" s="34"/>
      <c r="G106" s="35">
        <v>42394</v>
      </c>
      <c r="H106" s="26"/>
      <c r="I106" s="26" t="s">
        <v>410</v>
      </c>
      <c r="J106" s="36" t="s">
        <v>411</v>
      </c>
      <c r="K106" s="37"/>
      <c r="L106" s="37">
        <v>55</v>
      </c>
      <c r="M106" s="15">
        <v>0.1</v>
      </c>
      <c r="N106" s="37">
        <v>60.5</v>
      </c>
      <c r="O106" s="26"/>
      <c r="P106" s="26"/>
      <c r="Q106" s="26"/>
      <c r="R106" s="26"/>
      <c r="S106" s="38"/>
    </row>
    <row r="107" spans="1:19" s="39" customFormat="1" ht="45" x14ac:dyDescent="0.25">
      <c r="A107" s="33" t="s">
        <v>348</v>
      </c>
      <c r="B107" s="26" t="s">
        <v>483</v>
      </c>
      <c r="C107" s="26" t="s">
        <v>38</v>
      </c>
      <c r="D107" s="26" t="s">
        <v>348</v>
      </c>
      <c r="E107" s="26"/>
      <c r="F107" s="34"/>
      <c r="G107" s="35">
        <v>42394</v>
      </c>
      <c r="H107" s="26"/>
      <c r="I107" s="26" t="s">
        <v>350</v>
      </c>
      <c r="J107" s="36" t="s">
        <v>351</v>
      </c>
      <c r="K107" s="37"/>
      <c r="L107" s="37">
        <v>560</v>
      </c>
      <c r="M107" s="15">
        <v>0.21</v>
      </c>
      <c r="N107" s="37">
        <v>677.6</v>
      </c>
      <c r="O107" s="26"/>
      <c r="P107" s="26"/>
      <c r="Q107" s="26"/>
      <c r="R107" s="26"/>
      <c r="S107" s="38"/>
    </row>
    <row r="108" spans="1:19" s="39" customFormat="1" ht="45" x14ac:dyDescent="0.25">
      <c r="A108" s="33" t="s">
        <v>344</v>
      </c>
      <c r="B108" s="26" t="s">
        <v>484</v>
      </c>
      <c r="C108" s="26" t="s">
        <v>38</v>
      </c>
      <c r="D108" s="26" t="s">
        <v>344</v>
      </c>
      <c r="E108" s="26"/>
      <c r="F108" s="34"/>
      <c r="G108" s="35">
        <v>42396</v>
      </c>
      <c r="H108" s="26"/>
      <c r="I108" s="26" t="s">
        <v>485</v>
      </c>
      <c r="J108" s="36" t="s">
        <v>486</v>
      </c>
      <c r="K108" s="37"/>
      <c r="L108" s="37">
        <v>130</v>
      </c>
      <c r="M108" s="15">
        <v>0.1</v>
      </c>
      <c r="N108" s="37">
        <v>143</v>
      </c>
      <c r="O108" s="26"/>
      <c r="P108" s="26"/>
      <c r="Q108" s="26"/>
      <c r="R108" s="26"/>
      <c r="S108" s="38"/>
    </row>
    <row r="109" spans="1:19" s="39" customFormat="1" ht="45" x14ac:dyDescent="0.25">
      <c r="A109" s="33" t="s">
        <v>355</v>
      </c>
      <c r="B109" s="26" t="s">
        <v>487</v>
      </c>
      <c r="C109" s="26" t="s">
        <v>38</v>
      </c>
      <c r="D109" s="26" t="s">
        <v>355</v>
      </c>
      <c r="E109" s="26"/>
      <c r="F109" s="34"/>
      <c r="G109" s="35">
        <v>42397</v>
      </c>
      <c r="H109" s="26"/>
      <c r="I109" s="26" t="s">
        <v>464</v>
      </c>
      <c r="J109" s="36" t="s">
        <v>465</v>
      </c>
      <c r="K109" s="37"/>
      <c r="L109" s="37">
        <v>52.2</v>
      </c>
      <c r="M109" s="15">
        <v>0.2099616858237548</v>
      </c>
      <c r="N109" s="37">
        <v>63.16</v>
      </c>
      <c r="O109" s="26"/>
      <c r="P109" s="26"/>
      <c r="Q109" s="26"/>
      <c r="R109" s="26"/>
      <c r="S109" s="38"/>
    </row>
    <row r="110" spans="1:19" s="39" customFormat="1" ht="45" x14ac:dyDescent="0.25">
      <c r="A110" s="33" t="s">
        <v>355</v>
      </c>
      <c r="B110" s="26" t="s">
        <v>488</v>
      </c>
      <c r="C110" s="26" t="s">
        <v>38</v>
      </c>
      <c r="D110" s="26" t="s">
        <v>355</v>
      </c>
      <c r="E110" s="26"/>
      <c r="F110" s="34"/>
      <c r="G110" s="35">
        <v>42398</v>
      </c>
      <c r="H110" s="26"/>
      <c r="I110" s="26" t="s">
        <v>370</v>
      </c>
      <c r="J110" s="36" t="s">
        <v>371</v>
      </c>
      <c r="K110" s="37"/>
      <c r="L110" s="37">
        <v>23.14</v>
      </c>
      <c r="M110" s="15">
        <v>0.21002592912705273</v>
      </c>
      <c r="N110" s="37">
        <v>28</v>
      </c>
      <c r="O110" s="26"/>
      <c r="P110" s="26"/>
      <c r="Q110" s="26"/>
      <c r="R110" s="26"/>
      <c r="S110" s="38"/>
    </row>
    <row r="111" spans="1:19" s="39" customFormat="1" ht="45" x14ac:dyDescent="0.25">
      <c r="A111" s="33" t="s">
        <v>348</v>
      </c>
      <c r="B111" s="26" t="s">
        <v>489</v>
      </c>
      <c r="C111" s="26" t="s">
        <v>38</v>
      </c>
      <c r="D111" s="26" t="s">
        <v>348</v>
      </c>
      <c r="E111" s="26"/>
      <c r="F111" s="34"/>
      <c r="G111" s="35">
        <v>42398</v>
      </c>
      <c r="H111" s="26"/>
      <c r="I111" s="26" t="s">
        <v>426</v>
      </c>
      <c r="J111" s="36" t="s">
        <v>427</v>
      </c>
      <c r="K111" s="37"/>
      <c r="L111" s="37">
        <v>75.98</v>
      </c>
      <c r="M111" s="15">
        <v>0.21005527770465912</v>
      </c>
      <c r="N111" s="37">
        <v>91.94</v>
      </c>
      <c r="O111" s="26"/>
      <c r="P111" s="26"/>
      <c r="Q111" s="26"/>
      <c r="R111" s="26"/>
      <c r="S111" s="38"/>
    </row>
    <row r="112" spans="1:19" s="39" customFormat="1" ht="45" x14ac:dyDescent="0.25">
      <c r="A112" s="33" t="s">
        <v>428</v>
      </c>
      <c r="B112" s="26" t="s">
        <v>490</v>
      </c>
      <c r="C112" s="26" t="s">
        <v>38</v>
      </c>
      <c r="D112" s="26" t="s">
        <v>428</v>
      </c>
      <c r="E112" s="26"/>
      <c r="F112" s="34"/>
      <c r="G112" s="35">
        <v>42400</v>
      </c>
      <c r="H112" s="26"/>
      <c r="I112" s="26" t="s">
        <v>491</v>
      </c>
      <c r="J112" s="36" t="s">
        <v>492</v>
      </c>
      <c r="K112" s="37"/>
      <c r="L112" s="37">
        <v>4.95</v>
      </c>
      <c r="M112" s="15">
        <v>0.21010101010101009</v>
      </c>
      <c r="N112" s="37">
        <v>5.99</v>
      </c>
      <c r="O112" s="26"/>
      <c r="P112" s="26"/>
      <c r="Q112" s="26"/>
      <c r="R112" s="26"/>
      <c r="S112" s="38"/>
    </row>
    <row r="113" spans="1:19" s="39" customFormat="1" ht="45" x14ac:dyDescent="0.25">
      <c r="A113" s="33" t="s">
        <v>428</v>
      </c>
      <c r="B113" s="26" t="s">
        <v>493</v>
      </c>
      <c r="C113" s="26" t="s">
        <v>38</v>
      </c>
      <c r="D113" s="26" t="s">
        <v>428</v>
      </c>
      <c r="E113" s="26"/>
      <c r="F113" s="34"/>
      <c r="G113" s="35">
        <v>42400</v>
      </c>
      <c r="H113" s="26"/>
      <c r="I113" s="26" t="s">
        <v>430</v>
      </c>
      <c r="J113" s="36" t="s">
        <v>431</v>
      </c>
      <c r="K113" s="37"/>
      <c r="L113" s="37">
        <v>3289.06</v>
      </c>
      <c r="M113" s="15">
        <v>0</v>
      </c>
      <c r="N113" s="37">
        <v>3466.19</v>
      </c>
      <c r="O113" s="26"/>
      <c r="P113" s="26"/>
      <c r="Q113" s="26"/>
      <c r="R113" s="26"/>
      <c r="S113" s="38"/>
    </row>
    <row r="114" spans="1:19" s="39" customFormat="1" ht="45" x14ac:dyDescent="0.25">
      <c r="A114" s="33" t="s">
        <v>326</v>
      </c>
      <c r="B114" s="26" t="s">
        <v>494</v>
      </c>
      <c r="C114" s="26" t="s">
        <v>38</v>
      </c>
      <c r="D114" s="26" t="s">
        <v>326</v>
      </c>
      <c r="E114" s="26"/>
      <c r="F114" s="34"/>
      <c r="G114" s="35">
        <v>42401</v>
      </c>
      <c r="H114" s="26"/>
      <c r="I114" s="26" t="s">
        <v>436</v>
      </c>
      <c r="J114" s="36" t="s">
        <v>437</v>
      </c>
      <c r="K114" s="37"/>
      <c r="L114" s="37">
        <v>576</v>
      </c>
      <c r="M114" s="15">
        <v>0.20999999999999996</v>
      </c>
      <c r="N114" s="37">
        <v>696.96</v>
      </c>
      <c r="O114" s="26"/>
      <c r="P114" s="26"/>
      <c r="Q114" s="26"/>
      <c r="R114" s="26"/>
      <c r="S114" s="38"/>
    </row>
    <row r="115" spans="1:19" s="39" customFormat="1" ht="45" x14ac:dyDescent="0.25">
      <c r="A115" s="33" t="s">
        <v>326</v>
      </c>
      <c r="B115" s="26" t="s">
        <v>495</v>
      </c>
      <c r="C115" s="26" t="s">
        <v>38</v>
      </c>
      <c r="D115" s="26" t="s">
        <v>326</v>
      </c>
      <c r="E115" s="26"/>
      <c r="F115" s="34"/>
      <c r="G115" s="35">
        <v>42401</v>
      </c>
      <c r="H115" s="26"/>
      <c r="I115" s="26" t="s">
        <v>328</v>
      </c>
      <c r="J115" s="36" t="s">
        <v>329</v>
      </c>
      <c r="K115" s="37"/>
      <c r="L115" s="37">
        <v>32.44</v>
      </c>
      <c r="M115" s="15">
        <v>0.20992601726263871</v>
      </c>
      <c r="N115" s="37">
        <v>39.25</v>
      </c>
      <c r="O115" s="26"/>
      <c r="P115" s="26"/>
      <c r="Q115" s="26"/>
      <c r="R115" s="26"/>
      <c r="S115" s="38"/>
    </row>
    <row r="116" spans="1:19" s="39" customFormat="1" ht="45" x14ac:dyDescent="0.25">
      <c r="A116" s="33" t="s">
        <v>326</v>
      </c>
      <c r="B116" s="26" t="s">
        <v>496</v>
      </c>
      <c r="C116" s="26" t="s">
        <v>38</v>
      </c>
      <c r="D116" s="26" t="s">
        <v>326</v>
      </c>
      <c r="E116" s="26"/>
      <c r="F116" s="34"/>
      <c r="G116" s="35">
        <v>42401</v>
      </c>
      <c r="H116" s="26"/>
      <c r="I116" s="26" t="s">
        <v>328</v>
      </c>
      <c r="J116" s="36" t="s">
        <v>329</v>
      </c>
      <c r="K116" s="37"/>
      <c r="L116" s="37">
        <v>37.81</v>
      </c>
      <c r="M116" s="15">
        <v>0.20999735519703777</v>
      </c>
      <c r="N116" s="37">
        <v>45.75</v>
      </c>
      <c r="O116" s="26"/>
      <c r="P116" s="26"/>
      <c r="Q116" s="26"/>
      <c r="R116" s="26"/>
      <c r="S116" s="38"/>
    </row>
    <row r="117" spans="1:19" s="39" customFormat="1" ht="45" x14ac:dyDescent="0.25">
      <c r="A117" s="33" t="s">
        <v>331</v>
      </c>
      <c r="B117" s="26" t="s">
        <v>497</v>
      </c>
      <c r="C117" s="26" t="s">
        <v>38</v>
      </c>
      <c r="D117" s="26" t="s">
        <v>331</v>
      </c>
      <c r="E117" s="26"/>
      <c r="F117" s="34"/>
      <c r="G117" s="35">
        <v>42401</v>
      </c>
      <c r="H117" s="26"/>
      <c r="I117" s="26" t="s">
        <v>333</v>
      </c>
      <c r="J117" s="36" t="s">
        <v>334</v>
      </c>
      <c r="K117" s="37"/>
      <c r="L117" s="37">
        <v>289.69</v>
      </c>
      <c r="M117" s="15">
        <v>0.20998308536711652</v>
      </c>
      <c r="N117" s="37">
        <v>350.52</v>
      </c>
      <c r="O117" s="26"/>
      <c r="P117" s="26"/>
      <c r="Q117" s="26"/>
      <c r="R117" s="26"/>
      <c r="S117" s="38"/>
    </row>
    <row r="118" spans="1:19" s="39" customFormat="1" ht="45" x14ac:dyDescent="0.25">
      <c r="A118" s="33" t="s">
        <v>331</v>
      </c>
      <c r="B118" s="26" t="s">
        <v>498</v>
      </c>
      <c r="C118" s="26" t="s">
        <v>38</v>
      </c>
      <c r="D118" s="26" t="s">
        <v>331</v>
      </c>
      <c r="E118" s="26"/>
      <c r="F118" s="34"/>
      <c r="G118" s="35">
        <v>42401</v>
      </c>
      <c r="H118" s="26"/>
      <c r="I118" s="26" t="s">
        <v>333</v>
      </c>
      <c r="J118" s="36" t="s">
        <v>334</v>
      </c>
      <c r="K118" s="37"/>
      <c r="L118" s="37">
        <v>81.430000000000007</v>
      </c>
      <c r="M118" s="15">
        <v>0.20999631585410783</v>
      </c>
      <c r="N118" s="37">
        <v>98.53</v>
      </c>
      <c r="O118" s="26"/>
      <c r="P118" s="26"/>
      <c r="Q118" s="26"/>
      <c r="R118" s="26"/>
      <c r="S118" s="38"/>
    </row>
    <row r="119" spans="1:19" s="39" customFormat="1" ht="45" x14ac:dyDescent="0.25">
      <c r="A119" s="33" t="s">
        <v>336</v>
      </c>
      <c r="B119" s="26" t="s">
        <v>499</v>
      </c>
      <c r="C119" s="26" t="s">
        <v>38</v>
      </c>
      <c r="D119" s="26" t="s">
        <v>336</v>
      </c>
      <c r="E119" s="26"/>
      <c r="F119" s="34"/>
      <c r="G119" s="35">
        <v>42401</v>
      </c>
      <c r="H119" s="26"/>
      <c r="I119" s="26" t="s">
        <v>338</v>
      </c>
      <c r="J119" s="36" t="s">
        <v>339</v>
      </c>
      <c r="K119" s="37"/>
      <c r="L119" s="37">
        <v>465.3</v>
      </c>
      <c r="M119" s="15">
        <v>0.20999355254674401</v>
      </c>
      <c r="N119" s="37">
        <v>563.01</v>
      </c>
      <c r="O119" s="26"/>
      <c r="P119" s="26"/>
      <c r="Q119" s="26"/>
      <c r="R119" s="26"/>
      <c r="S119" s="38"/>
    </row>
    <row r="120" spans="1:19" s="39" customFormat="1" ht="45" x14ac:dyDescent="0.25">
      <c r="A120" s="33" t="s">
        <v>500</v>
      </c>
      <c r="B120" s="26" t="s">
        <v>501</v>
      </c>
      <c r="C120" s="26" t="s">
        <v>38</v>
      </c>
      <c r="D120" s="26" t="s">
        <v>500</v>
      </c>
      <c r="E120" s="26"/>
      <c r="F120" s="34"/>
      <c r="G120" s="35">
        <v>42401</v>
      </c>
      <c r="H120" s="26"/>
      <c r="I120" s="26" t="s">
        <v>473</v>
      </c>
      <c r="J120" s="36" t="s">
        <v>502</v>
      </c>
      <c r="K120" s="37"/>
      <c r="L120" s="37">
        <v>71.599999999999994</v>
      </c>
      <c r="M120" s="15">
        <v>0</v>
      </c>
      <c r="N120" s="37">
        <v>71.599999999999994</v>
      </c>
      <c r="O120" s="26"/>
      <c r="P120" s="26"/>
      <c r="Q120" s="26"/>
      <c r="R120" s="26"/>
      <c r="S120" s="38"/>
    </row>
    <row r="121" spans="1:19" s="39" customFormat="1" ht="45" x14ac:dyDescent="0.25">
      <c r="A121" s="33" t="s">
        <v>500</v>
      </c>
      <c r="B121" s="26" t="s">
        <v>503</v>
      </c>
      <c r="C121" s="26" t="s">
        <v>38</v>
      </c>
      <c r="D121" s="26" t="s">
        <v>500</v>
      </c>
      <c r="E121" s="26"/>
      <c r="F121" s="34"/>
      <c r="G121" s="35">
        <v>42401</v>
      </c>
      <c r="H121" s="26"/>
      <c r="I121" s="26" t="s">
        <v>473</v>
      </c>
      <c r="J121" s="36" t="s">
        <v>502</v>
      </c>
      <c r="K121" s="37"/>
      <c r="L121" s="37">
        <v>114.77</v>
      </c>
      <c r="M121" s="15">
        <v>0</v>
      </c>
      <c r="N121" s="37">
        <v>114.77</v>
      </c>
      <c r="O121" s="26"/>
      <c r="P121" s="26"/>
      <c r="Q121" s="26"/>
      <c r="R121" s="26"/>
      <c r="S121" s="38"/>
    </row>
    <row r="122" spans="1:19" s="39" customFormat="1" ht="45" x14ac:dyDescent="0.25">
      <c r="A122" s="33" t="s">
        <v>500</v>
      </c>
      <c r="B122" s="26" t="s">
        <v>504</v>
      </c>
      <c r="C122" s="26" t="s">
        <v>38</v>
      </c>
      <c r="D122" s="26" t="s">
        <v>500</v>
      </c>
      <c r="E122" s="26"/>
      <c r="F122" s="34"/>
      <c r="G122" s="35">
        <v>42401</v>
      </c>
      <c r="H122" s="26"/>
      <c r="I122" s="26" t="s">
        <v>473</v>
      </c>
      <c r="J122" s="36" t="s">
        <v>502</v>
      </c>
      <c r="K122" s="37"/>
      <c r="L122" s="37">
        <v>194.79</v>
      </c>
      <c r="M122" s="15">
        <v>0</v>
      </c>
      <c r="N122" s="37">
        <v>194.79</v>
      </c>
      <c r="O122" s="26"/>
      <c r="P122" s="26"/>
      <c r="Q122" s="26"/>
      <c r="R122" s="26"/>
      <c r="S122" s="38"/>
    </row>
    <row r="123" spans="1:19" s="39" customFormat="1" ht="45" x14ac:dyDescent="0.25">
      <c r="A123" s="33" t="s">
        <v>500</v>
      </c>
      <c r="B123" s="26" t="s">
        <v>505</v>
      </c>
      <c r="C123" s="26" t="s">
        <v>38</v>
      </c>
      <c r="D123" s="26" t="s">
        <v>500</v>
      </c>
      <c r="E123" s="26"/>
      <c r="F123" s="34"/>
      <c r="G123" s="35">
        <v>42401</v>
      </c>
      <c r="H123" s="26"/>
      <c r="I123" s="26" t="s">
        <v>473</v>
      </c>
      <c r="J123" s="36" t="s">
        <v>502</v>
      </c>
      <c r="K123" s="37"/>
      <c r="L123" s="37">
        <v>366.81</v>
      </c>
      <c r="M123" s="15">
        <v>0</v>
      </c>
      <c r="N123" s="37">
        <v>366.81</v>
      </c>
      <c r="O123" s="26"/>
      <c r="P123" s="26"/>
      <c r="Q123" s="26"/>
      <c r="R123" s="26"/>
      <c r="S123" s="38"/>
    </row>
    <row r="124" spans="1:19" s="39" customFormat="1" ht="45" x14ac:dyDescent="0.25">
      <c r="A124" s="33" t="s">
        <v>500</v>
      </c>
      <c r="B124" s="26" t="s">
        <v>506</v>
      </c>
      <c r="C124" s="26" t="s">
        <v>38</v>
      </c>
      <c r="D124" s="26" t="s">
        <v>500</v>
      </c>
      <c r="E124" s="26"/>
      <c r="F124" s="34"/>
      <c r="G124" s="35">
        <v>42401</v>
      </c>
      <c r="H124" s="26"/>
      <c r="I124" s="26" t="s">
        <v>473</v>
      </c>
      <c r="J124" s="36" t="s">
        <v>502</v>
      </c>
      <c r="K124" s="37"/>
      <c r="L124" s="37">
        <v>728.87</v>
      </c>
      <c r="M124" s="15">
        <v>0</v>
      </c>
      <c r="N124" s="37">
        <v>728.87</v>
      </c>
      <c r="O124" s="26"/>
      <c r="P124" s="26"/>
      <c r="Q124" s="26"/>
      <c r="R124" s="26"/>
      <c r="S124" s="38"/>
    </row>
    <row r="125" spans="1:19" s="39" customFormat="1" ht="45" x14ac:dyDescent="0.25">
      <c r="A125" s="33" t="s">
        <v>500</v>
      </c>
      <c r="B125" s="26" t="s">
        <v>507</v>
      </c>
      <c r="C125" s="26" t="s">
        <v>38</v>
      </c>
      <c r="D125" s="26" t="s">
        <v>500</v>
      </c>
      <c r="E125" s="26"/>
      <c r="F125" s="34"/>
      <c r="G125" s="35">
        <v>42401</v>
      </c>
      <c r="H125" s="26"/>
      <c r="I125" s="26" t="s">
        <v>473</v>
      </c>
      <c r="J125" s="36" t="s">
        <v>502</v>
      </c>
      <c r="K125" s="37"/>
      <c r="L125" s="37">
        <v>306.05</v>
      </c>
      <c r="M125" s="15">
        <v>0</v>
      </c>
      <c r="N125" s="37">
        <v>306.05</v>
      </c>
      <c r="O125" s="26"/>
      <c r="P125" s="26"/>
      <c r="Q125" s="26"/>
      <c r="R125" s="26"/>
      <c r="S125" s="38"/>
    </row>
    <row r="126" spans="1:19" s="39" customFormat="1" ht="45" x14ac:dyDescent="0.25">
      <c r="A126" s="33" t="s">
        <v>500</v>
      </c>
      <c r="B126" s="26" t="s">
        <v>508</v>
      </c>
      <c r="C126" s="26" t="s">
        <v>38</v>
      </c>
      <c r="D126" s="26" t="s">
        <v>500</v>
      </c>
      <c r="E126" s="26"/>
      <c r="F126" s="34"/>
      <c r="G126" s="35">
        <v>42401</v>
      </c>
      <c r="H126" s="26"/>
      <c r="I126" s="26" t="s">
        <v>473</v>
      </c>
      <c r="J126" s="36" t="s">
        <v>502</v>
      </c>
      <c r="K126" s="37"/>
      <c r="L126" s="37">
        <v>798.35</v>
      </c>
      <c r="M126" s="15">
        <v>0</v>
      </c>
      <c r="N126" s="37">
        <v>798.35</v>
      </c>
      <c r="O126" s="26"/>
      <c r="P126" s="26"/>
      <c r="Q126" s="26"/>
      <c r="R126" s="26"/>
      <c r="S126" s="38"/>
    </row>
    <row r="127" spans="1:19" s="39" customFormat="1" ht="45" x14ac:dyDescent="0.25">
      <c r="A127" s="33" t="s">
        <v>340</v>
      </c>
      <c r="B127" s="26" t="s">
        <v>509</v>
      </c>
      <c r="C127" s="26" t="s">
        <v>38</v>
      </c>
      <c r="D127" s="26" t="s">
        <v>340</v>
      </c>
      <c r="E127" s="26"/>
      <c r="F127" s="34"/>
      <c r="G127" s="35">
        <v>42401</v>
      </c>
      <c r="H127" s="26"/>
      <c r="I127" s="26" t="s">
        <v>342</v>
      </c>
      <c r="J127" s="36" t="s">
        <v>343</v>
      </c>
      <c r="K127" s="37"/>
      <c r="L127" s="37">
        <v>36.61</v>
      </c>
      <c r="M127" s="15">
        <v>0.21005189838841831</v>
      </c>
      <c r="N127" s="37">
        <v>44.3</v>
      </c>
      <c r="O127" s="26"/>
      <c r="P127" s="26"/>
      <c r="Q127" s="26"/>
      <c r="R127" s="26"/>
      <c r="S127" s="38"/>
    </row>
    <row r="128" spans="1:19" s="39" customFormat="1" ht="45" x14ac:dyDescent="0.25">
      <c r="A128" s="33" t="s">
        <v>428</v>
      </c>
      <c r="B128" s="26" t="s">
        <v>510</v>
      </c>
      <c r="C128" s="26" t="s">
        <v>38</v>
      </c>
      <c r="D128" s="26" t="s">
        <v>428</v>
      </c>
      <c r="E128" s="26"/>
      <c r="F128" s="34"/>
      <c r="G128" s="35">
        <v>42401</v>
      </c>
      <c r="H128" s="26"/>
      <c r="I128" s="26" t="s">
        <v>511</v>
      </c>
      <c r="J128" s="36" t="s">
        <v>512</v>
      </c>
      <c r="K128" s="37"/>
      <c r="L128" s="37">
        <v>66.16</v>
      </c>
      <c r="M128" s="15">
        <v>0.20994558645707384</v>
      </c>
      <c r="N128" s="37">
        <v>80.05</v>
      </c>
      <c r="O128" s="26"/>
      <c r="P128" s="26"/>
      <c r="Q128" s="26"/>
      <c r="R128" s="26"/>
      <c r="S128" s="38"/>
    </row>
    <row r="129" spans="1:19" s="39" customFormat="1" ht="45" x14ac:dyDescent="0.25">
      <c r="A129" s="33" t="s">
        <v>355</v>
      </c>
      <c r="B129" s="26" t="s">
        <v>513</v>
      </c>
      <c r="C129" s="26" t="s">
        <v>38</v>
      </c>
      <c r="D129" s="26" t="s">
        <v>355</v>
      </c>
      <c r="E129" s="26"/>
      <c r="F129" s="34"/>
      <c r="G129" s="35">
        <v>42402</v>
      </c>
      <c r="H129" s="26"/>
      <c r="I129" s="26" t="s">
        <v>370</v>
      </c>
      <c r="J129" s="36" t="s">
        <v>371</v>
      </c>
      <c r="K129" s="37"/>
      <c r="L129" s="37">
        <v>51.53</v>
      </c>
      <c r="M129" s="15">
        <v>0.20997477197748893</v>
      </c>
      <c r="N129" s="37">
        <v>62.35</v>
      </c>
      <c r="O129" s="26"/>
      <c r="P129" s="26"/>
      <c r="Q129" s="26"/>
      <c r="R129" s="26"/>
      <c r="S129" s="38"/>
    </row>
    <row r="130" spans="1:19" s="39" customFormat="1" ht="45" x14ac:dyDescent="0.25">
      <c r="A130" s="33" t="s">
        <v>355</v>
      </c>
      <c r="B130" s="26" t="s">
        <v>514</v>
      </c>
      <c r="C130" s="26" t="s">
        <v>38</v>
      </c>
      <c r="D130" s="26" t="s">
        <v>355</v>
      </c>
      <c r="E130" s="26"/>
      <c r="F130" s="34"/>
      <c r="G130" s="35">
        <v>42405</v>
      </c>
      <c r="H130" s="26"/>
      <c r="I130" s="26" t="s">
        <v>515</v>
      </c>
      <c r="J130" s="36" t="s">
        <v>516</v>
      </c>
      <c r="K130" s="37"/>
      <c r="L130" s="37">
        <v>32.229999999999997</v>
      </c>
      <c r="M130" s="15">
        <v>0.21005274588892342</v>
      </c>
      <c r="N130" s="37">
        <v>39</v>
      </c>
      <c r="O130" s="26"/>
      <c r="P130" s="26"/>
      <c r="Q130" s="26"/>
      <c r="R130" s="26"/>
      <c r="S130" s="38"/>
    </row>
    <row r="131" spans="1:19" s="39" customFormat="1" ht="45" x14ac:dyDescent="0.25">
      <c r="A131" s="33" t="s">
        <v>355</v>
      </c>
      <c r="B131" s="26" t="s">
        <v>517</v>
      </c>
      <c r="C131" s="26" t="s">
        <v>38</v>
      </c>
      <c r="D131" s="26" t="s">
        <v>355</v>
      </c>
      <c r="E131" s="26"/>
      <c r="F131" s="34"/>
      <c r="G131" s="35">
        <v>42409</v>
      </c>
      <c r="H131" s="26"/>
      <c r="I131" s="26" t="s">
        <v>515</v>
      </c>
      <c r="J131" s="36" t="s">
        <v>516</v>
      </c>
      <c r="K131" s="37"/>
      <c r="L131" s="37">
        <v>45.46</v>
      </c>
      <c r="M131" s="15">
        <v>0.21007479102507687</v>
      </c>
      <c r="N131" s="37">
        <v>55.01</v>
      </c>
      <c r="O131" s="26"/>
      <c r="P131" s="26"/>
      <c r="Q131" s="26"/>
      <c r="R131" s="26"/>
      <c r="S131" s="38"/>
    </row>
    <row r="132" spans="1:19" s="39" customFormat="1" ht="45" x14ac:dyDescent="0.25">
      <c r="A132" s="33" t="s">
        <v>344</v>
      </c>
      <c r="B132" s="26" t="s">
        <v>518</v>
      </c>
      <c r="C132" s="26" t="s">
        <v>38</v>
      </c>
      <c r="D132" s="26" t="s">
        <v>344</v>
      </c>
      <c r="E132" s="26"/>
      <c r="F132" s="34"/>
      <c r="G132" s="35">
        <v>42410</v>
      </c>
      <c r="H132" s="26"/>
      <c r="I132" s="26" t="s">
        <v>519</v>
      </c>
      <c r="J132" s="36" t="s">
        <v>520</v>
      </c>
      <c r="K132" s="37"/>
      <c r="L132" s="37">
        <v>36</v>
      </c>
      <c r="M132" s="15">
        <v>0</v>
      </c>
      <c r="N132" s="37">
        <v>36</v>
      </c>
      <c r="O132" s="26"/>
      <c r="P132" s="26"/>
      <c r="Q132" s="26"/>
      <c r="R132" s="26"/>
      <c r="S132" s="38"/>
    </row>
    <row r="133" spans="1:19" s="39" customFormat="1" ht="45" x14ac:dyDescent="0.25">
      <c r="A133" s="33" t="s">
        <v>326</v>
      </c>
      <c r="B133" s="26" t="s">
        <v>521</v>
      </c>
      <c r="C133" s="26" t="s">
        <v>38</v>
      </c>
      <c r="D133" s="26" t="s">
        <v>326</v>
      </c>
      <c r="E133" s="26"/>
      <c r="F133" s="34"/>
      <c r="G133" s="35">
        <v>42411</v>
      </c>
      <c r="H133" s="26"/>
      <c r="I133" s="26" t="s">
        <v>522</v>
      </c>
      <c r="J133" s="36" t="s">
        <v>523</v>
      </c>
      <c r="K133" s="37"/>
      <c r="L133" s="37">
        <v>15.99</v>
      </c>
      <c r="M133" s="15">
        <v>0.21013133208255175</v>
      </c>
      <c r="N133" s="37">
        <v>19.350000000000001</v>
      </c>
      <c r="O133" s="26"/>
      <c r="P133" s="26"/>
      <c r="Q133" s="26"/>
      <c r="R133" s="26"/>
      <c r="S133" s="38"/>
    </row>
    <row r="134" spans="1:19" s="39" customFormat="1" ht="45" x14ac:dyDescent="0.25">
      <c r="A134" s="33" t="s">
        <v>355</v>
      </c>
      <c r="B134" s="26" t="s">
        <v>524</v>
      </c>
      <c r="C134" s="26" t="s">
        <v>38</v>
      </c>
      <c r="D134" s="26" t="s">
        <v>355</v>
      </c>
      <c r="E134" s="26"/>
      <c r="F134" s="34"/>
      <c r="G134" s="35">
        <v>42412</v>
      </c>
      <c r="H134" s="26"/>
      <c r="I134" s="26" t="s">
        <v>370</v>
      </c>
      <c r="J134" s="36" t="s">
        <v>371</v>
      </c>
      <c r="K134" s="37"/>
      <c r="L134" s="37">
        <v>53.4</v>
      </c>
      <c r="M134" s="15">
        <v>0.21011235955056184</v>
      </c>
      <c r="N134" s="37">
        <v>64.62</v>
      </c>
      <c r="O134" s="26"/>
      <c r="P134" s="26"/>
      <c r="Q134" s="26"/>
      <c r="R134" s="26"/>
      <c r="S134" s="38"/>
    </row>
    <row r="135" spans="1:19" s="39" customFormat="1" ht="45" x14ac:dyDescent="0.25">
      <c r="A135" s="33" t="s">
        <v>340</v>
      </c>
      <c r="B135" s="26" t="s">
        <v>525</v>
      </c>
      <c r="C135" s="26" t="s">
        <v>38</v>
      </c>
      <c r="D135" s="26" t="s">
        <v>340</v>
      </c>
      <c r="E135" s="26"/>
      <c r="F135" s="34"/>
      <c r="G135" s="35">
        <v>42412</v>
      </c>
      <c r="H135" s="26"/>
      <c r="I135" s="26" t="s">
        <v>391</v>
      </c>
      <c r="J135" s="36" t="s">
        <v>392</v>
      </c>
      <c r="K135" s="37"/>
      <c r="L135" s="37">
        <v>708.3</v>
      </c>
      <c r="M135" s="15">
        <v>0.2099957645065651</v>
      </c>
      <c r="N135" s="37">
        <v>857.04</v>
      </c>
      <c r="O135" s="26"/>
      <c r="P135" s="26"/>
      <c r="Q135" s="26"/>
      <c r="R135" s="26"/>
      <c r="S135" s="38"/>
    </row>
    <row r="136" spans="1:19" s="39" customFormat="1" ht="45" x14ac:dyDescent="0.25">
      <c r="A136" s="33" t="s">
        <v>355</v>
      </c>
      <c r="B136" s="26" t="s">
        <v>526</v>
      </c>
      <c r="C136" s="26" t="s">
        <v>38</v>
      </c>
      <c r="D136" s="26" t="s">
        <v>355</v>
      </c>
      <c r="E136" s="26"/>
      <c r="F136" s="34"/>
      <c r="G136" s="35">
        <v>42412</v>
      </c>
      <c r="H136" s="26"/>
      <c r="I136" s="26" t="s">
        <v>515</v>
      </c>
      <c r="J136" s="36" t="s">
        <v>516</v>
      </c>
      <c r="K136" s="37"/>
      <c r="L136" s="37">
        <v>19.84</v>
      </c>
      <c r="M136" s="15">
        <v>0.21018145161290325</v>
      </c>
      <c r="N136" s="37">
        <v>24.01</v>
      </c>
      <c r="O136" s="26"/>
      <c r="P136" s="26"/>
      <c r="Q136" s="26"/>
      <c r="R136" s="26"/>
      <c r="S136" s="38"/>
    </row>
    <row r="137" spans="1:19" s="39" customFormat="1" ht="45" x14ac:dyDescent="0.25">
      <c r="A137" s="33" t="s">
        <v>340</v>
      </c>
      <c r="B137" s="26" t="s">
        <v>527</v>
      </c>
      <c r="C137" s="26" t="s">
        <v>38</v>
      </c>
      <c r="D137" s="26" t="s">
        <v>340</v>
      </c>
      <c r="E137" s="26"/>
      <c r="F137" s="34"/>
      <c r="G137" s="35">
        <v>42415</v>
      </c>
      <c r="H137" s="26"/>
      <c r="I137" s="26" t="s">
        <v>459</v>
      </c>
      <c r="J137" s="36" t="s">
        <v>460</v>
      </c>
      <c r="K137" s="37"/>
      <c r="L137" s="37">
        <v>199</v>
      </c>
      <c r="M137" s="15">
        <v>0.20999999999999996</v>
      </c>
      <c r="N137" s="37">
        <v>240.79</v>
      </c>
      <c r="O137" s="26"/>
      <c r="P137" s="26"/>
      <c r="Q137" s="26"/>
      <c r="R137" s="26"/>
      <c r="S137" s="38"/>
    </row>
    <row r="138" spans="1:19" s="39" customFormat="1" ht="45" x14ac:dyDescent="0.25">
      <c r="A138" s="33" t="s">
        <v>348</v>
      </c>
      <c r="B138" s="26" t="s">
        <v>528</v>
      </c>
      <c r="C138" s="26" t="s">
        <v>38</v>
      </c>
      <c r="D138" s="26" t="s">
        <v>348</v>
      </c>
      <c r="E138" s="26"/>
      <c r="F138" s="34"/>
      <c r="G138" s="35">
        <v>42416</v>
      </c>
      <c r="H138" s="26"/>
      <c r="I138" s="26" t="s">
        <v>529</v>
      </c>
      <c r="J138" s="36" t="s">
        <v>530</v>
      </c>
      <c r="K138" s="37"/>
      <c r="L138" s="37">
        <v>64.790000000000006</v>
      </c>
      <c r="M138" s="15">
        <v>0.21006328137058183</v>
      </c>
      <c r="N138" s="37">
        <v>78.400000000000006</v>
      </c>
      <c r="O138" s="26"/>
      <c r="P138" s="26"/>
      <c r="Q138" s="26"/>
      <c r="R138" s="26"/>
      <c r="S138" s="38"/>
    </row>
    <row r="139" spans="1:19" s="39" customFormat="1" ht="45" x14ac:dyDescent="0.25">
      <c r="A139" s="33" t="s">
        <v>331</v>
      </c>
      <c r="B139" s="26" t="s">
        <v>531</v>
      </c>
      <c r="C139" s="26" t="s">
        <v>38</v>
      </c>
      <c r="D139" s="26" t="s">
        <v>331</v>
      </c>
      <c r="E139" s="26"/>
      <c r="F139" s="34"/>
      <c r="G139" s="35">
        <v>42416</v>
      </c>
      <c r="H139" s="26"/>
      <c r="I139" s="26" t="s">
        <v>397</v>
      </c>
      <c r="J139" s="36" t="s">
        <v>398</v>
      </c>
      <c r="K139" s="37"/>
      <c r="L139" s="37">
        <v>506.72</v>
      </c>
      <c r="M139" s="15">
        <v>0.20999763182822861</v>
      </c>
      <c r="N139" s="37">
        <v>613.13</v>
      </c>
      <c r="O139" s="26"/>
      <c r="P139" s="26"/>
      <c r="Q139" s="26"/>
      <c r="R139" s="26"/>
      <c r="S139" s="38"/>
    </row>
    <row r="140" spans="1:19" s="39" customFormat="1" ht="45" x14ac:dyDescent="0.25">
      <c r="A140" s="33" t="s">
        <v>331</v>
      </c>
      <c r="B140" s="26" t="s">
        <v>532</v>
      </c>
      <c r="C140" s="26" t="s">
        <v>38</v>
      </c>
      <c r="D140" s="26" t="s">
        <v>331</v>
      </c>
      <c r="E140" s="26"/>
      <c r="F140" s="34"/>
      <c r="G140" s="35">
        <v>42419</v>
      </c>
      <c r="H140" s="26"/>
      <c r="I140" s="26" t="s">
        <v>379</v>
      </c>
      <c r="J140" s="36" t="s">
        <v>380</v>
      </c>
      <c r="K140" s="37"/>
      <c r="L140" s="37">
        <v>85.12</v>
      </c>
      <c r="M140" s="15">
        <v>0.21005639097744355</v>
      </c>
      <c r="N140" s="37">
        <v>103</v>
      </c>
      <c r="O140" s="26"/>
      <c r="P140" s="26"/>
      <c r="Q140" s="26"/>
      <c r="R140" s="26"/>
      <c r="S140" s="38"/>
    </row>
    <row r="141" spans="1:19" s="39" customFormat="1" ht="45" x14ac:dyDescent="0.25">
      <c r="A141" s="33" t="s">
        <v>355</v>
      </c>
      <c r="B141" s="26" t="s">
        <v>533</v>
      </c>
      <c r="C141" s="26" t="s">
        <v>38</v>
      </c>
      <c r="D141" s="26" t="s">
        <v>355</v>
      </c>
      <c r="E141" s="26"/>
      <c r="F141" s="34"/>
      <c r="G141" s="35">
        <v>42420</v>
      </c>
      <c r="H141" s="26"/>
      <c r="I141" s="26" t="s">
        <v>373</v>
      </c>
      <c r="J141" s="36" t="s">
        <v>374</v>
      </c>
      <c r="K141" s="37"/>
      <c r="L141" s="37">
        <v>41.32</v>
      </c>
      <c r="M141" s="15">
        <v>0.21006776379477254</v>
      </c>
      <c r="N141" s="37">
        <v>50</v>
      </c>
      <c r="O141" s="26"/>
      <c r="P141" s="26"/>
      <c r="Q141" s="26"/>
      <c r="R141" s="26"/>
      <c r="S141" s="38"/>
    </row>
    <row r="142" spans="1:19" s="39" customFormat="1" ht="45" x14ac:dyDescent="0.25">
      <c r="A142" s="33" t="s">
        <v>326</v>
      </c>
      <c r="B142" s="26" t="s">
        <v>534</v>
      </c>
      <c r="C142" s="26" t="s">
        <v>38</v>
      </c>
      <c r="D142" s="26" t="s">
        <v>326</v>
      </c>
      <c r="E142" s="26"/>
      <c r="F142" s="34"/>
      <c r="G142" s="35">
        <v>42425</v>
      </c>
      <c r="H142" s="26"/>
      <c r="I142" s="26" t="s">
        <v>535</v>
      </c>
      <c r="J142" s="36" t="s">
        <v>536</v>
      </c>
      <c r="K142" s="37"/>
      <c r="L142" s="37">
        <v>9.2200000000000006</v>
      </c>
      <c r="M142" s="15">
        <v>4.0130151843817741E-2</v>
      </c>
      <c r="N142" s="37">
        <v>9.59</v>
      </c>
      <c r="O142" s="26"/>
      <c r="P142" s="26"/>
      <c r="Q142" s="26"/>
      <c r="R142" s="26"/>
      <c r="S142" s="38"/>
    </row>
    <row r="143" spans="1:19" s="39" customFormat="1" ht="45" x14ac:dyDescent="0.25">
      <c r="A143" s="33" t="s">
        <v>326</v>
      </c>
      <c r="B143" s="26" t="s">
        <v>537</v>
      </c>
      <c r="C143" s="26" t="s">
        <v>38</v>
      </c>
      <c r="D143" s="26" t="s">
        <v>326</v>
      </c>
      <c r="E143" s="26"/>
      <c r="F143" s="34"/>
      <c r="G143" s="35">
        <v>42426</v>
      </c>
      <c r="H143" s="26"/>
      <c r="I143" s="26" t="s">
        <v>538</v>
      </c>
      <c r="J143" s="36" t="s">
        <v>539</v>
      </c>
      <c r="K143" s="37"/>
      <c r="L143" s="37">
        <v>7.72</v>
      </c>
      <c r="M143" s="15">
        <v>0.20984455958549231</v>
      </c>
      <c r="N143" s="37">
        <v>9.34</v>
      </c>
      <c r="O143" s="26"/>
      <c r="P143" s="26"/>
      <c r="Q143" s="26"/>
      <c r="R143" s="26"/>
      <c r="S143" s="38"/>
    </row>
    <row r="144" spans="1:19" s="39" customFormat="1" ht="45" x14ac:dyDescent="0.25">
      <c r="A144" s="33" t="s">
        <v>355</v>
      </c>
      <c r="B144" s="26" t="s">
        <v>540</v>
      </c>
      <c r="C144" s="26" t="s">
        <v>38</v>
      </c>
      <c r="D144" s="26" t="s">
        <v>355</v>
      </c>
      <c r="E144" s="26"/>
      <c r="F144" s="34"/>
      <c r="G144" s="35">
        <v>42426</v>
      </c>
      <c r="H144" s="26"/>
      <c r="I144" s="26" t="s">
        <v>373</v>
      </c>
      <c r="J144" s="36" t="s">
        <v>374</v>
      </c>
      <c r="K144" s="37"/>
      <c r="L144" s="37">
        <v>41.32</v>
      </c>
      <c r="M144" s="15">
        <v>0.21006776379477254</v>
      </c>
      <c r="N144" s="37">
        <v>50</v>
      </c>
      <c r="O144" s="26"/>
      <c r="P144" s="26"/>
      <c r="Q144" s="26"/>
      <c r="R144" s="26"/>
      <c r="S144" s="38"/>
    </row>
    <row r="145" spans="1:19" s="39" customFormat="1" ht="45" x14ac:dyDescent="0.25">
      <c r="A145" s="33" t="s">
        <v>348</v>
      </c>
      <c r="B145" s="26" t="s">
        <v>541</v>
      </c>
      <c r="C145" s="26" t="s">
        <v>38</v>
      </c>
      <c r="D145" s="26" t="s">
        <v>348</v>
      </c>
      <c r="E145" s="26"/>
      <c r="F145" s="34"/>
      <c r="G145" s="35">
        <v>42426</v>
      </c>
      <c r="H145" s="26"/>
      <c r="I145" s="26" t="s">
        <v>350</v>
      </c>
      <c r="J145" s="36" t="s">
        <v>351</v>
      </c>
      <c r="K145" s="37"/>
      <c r="L145" s="37">
        <v>320</v>
      </c>
      <c r="M145" s="15">
        <v>0.20999999999999996</v>
      </c>
      <c r="N145" s="37">
        <v>387.2</v>
      </c>
      <c r="O145" s="26"/>
      <c r="P145" s="26"/>
      <c r="Q145" s="26"/>
      <c r="R145" s="26"/>
      <c r="S145" s="38"/>
    </row>
    <row r="146" spans="1:19" s="39" customFormat="1" ht="45" x14ac:dyDescent="0.25">
      <c r="A146" s="33" t="s">
        <v>331</v>
      </c>
      <c r="B146" s="26" t="s">
        <v>542</v>
      </c>
      <c r="C146" s="26" t="s">
        <v>38</v>
      </c>
      <c r="D146" s="26" t="s">
        <v>331</v>
      </c>
      <c r="E146" s="26"/>
      <c r="F146" s="34"/>
      <c r="G146" s="35">
        <v>42428</v>
      </c>
      <c r="H146" s="26"/>
      <c r="I146" s="26" t="s">
        <v>379</v>
      </c>
      <c r="J146" s="36" t="s">
        <v>380</v>
      </c>
      <c r="K146" s="37"/>
      <c r="L146" s="37">
        <v>295.42</v>
      </c>
      <c r="M146" s="15">
        <v>0.21000609302010687</v>
      </c>
      <c r="N146" s="37">
        <v>357.46</v>
      </c>
      <c r="O146" s="26"/>
      <c r="P146" s="26"/>
      <c r="Q146" s="26"/>
      <c r="R146" s="26"/>
      <c r="S146" s="38"/>
    </row>
    <row r="147" spans="1:19" s="39" customFormat="1" ht="45" x14ac:dyDescent="0.25">
      <c r="A147" s="33" t="s">
        <v>326</v>
      </c>
      <c r="B147" s="26" t="s">
        <v>543</v>
      </c>
      <c r="C147" s="26" t="s">
        <v>38</v>
      </c>
      <c r="D147" s="26" t="s">
        <v>326</v>
      </c>
      <c r="E147" s="26"/>
      <c r="F147" s="34"/>
      <c r="G147" s="35">
        <v>42429</v>
      </c>
      <c r="H147" s="26"/>
      <c r="I147" s="26" t="s">
        <v>436</v>
      </c>
      <c r="J147" s="36" t="s">
        <v>437</v>
      </c>
      <c r="K147" s="37"/>
      <c r="L147" s="37">
        <v>585.5</v>
      </c>
      <c r="M147" s="15">
        <v>0.21000853970964983</v>
      </c>
      <c r="N147" s="37">
        <v>708.46</v>
      </c>
      <c r="O147" s="26"/>
      <c r="P147" s="26"/>
      <c r="Q147" s="26"/>
      <c r="R147" s="26"/>
      <c r="S147" s="38"/>
    </row>
    <row r="148" spans="1:19" s="39" customFormat="1" ht="45" x14ac:dyDescent="0.25">
      <c r="A148" s="33" t="s">
        <v>326</v>
      </c>
      <c r="B148" s="26" t="s">
        <v>544</v>
      </c>
      <c r="C148" s="26" t="s">
        <v>38</v>
      </c>
      <c r="D148" s="26" t="s">
        <v>326</v>
      </c>
      <c r="E148" s="26"/>
      <c r="F148" s="34"/>
      <c r="G148" s="35">
        <v>42429</v>
      </c>
      <c r="H148" s="26"/>
      <c r="I148" s="26" t="s">
        <v>545</v>
      </c>
      <c r="J148" s="36" t="s">
        <v>546</v>
      </c>
      <c r="K148" s="37"/>
      <c r="L148" s="37">
        <v>32.15</v>
      </c>
      <c r="M148" s="15">
        <v>0.20995334370139962</v>
      </c>
      <c r="N148" s="37">
        <v>38.9</v>
      </c>
      <c r="O148" s="26"/>
      <c r="P148" s="26"/>
      <c r="Q148" s="26"/>
      <c r="R148" s="26"/>
      <c r="S148" s="38"/>
    </row>
    <row r="149" spans="1:19" s="39" customFormat="1" ht="45" x14ac:dyDescent="0.25">
      <c r="A149" s="33" t="s">
        <v>348</v>
      </c>
      <c r="B149" s="26" t="s">
        <v>547</v>
      </c>
      <c r="C149" s="26" t="s">
        <v>38</v>
      </c>
      <c r="D149" s="26" t="s">
        <v>348</v>
      </c>
      <c r="E149" s="26"/>
      <c r="F149" s="34"/>
      <c r="G149" s="35">
        <v>42429</v>
      </c>
      <c r="H149" s="26"/>
      <c r="I149" s="26" t="s">
        <v>426</v>
      </c>
      <c r="J149" s="36" t="s">
        <v>427</v>
      </c>
      <c r="K149" s="37"/>
      <c r="L149" s="37">
        <v>90.64</v>
      </c>
      <c r="M149" s="15">
        <v>0.20995145631067968</v>
      </c>
      <c r="N149" s="37">
        <v>109.67</v>
      </c>
      <c r="O149" s="26"/>
      <c r="P149" s="26"/>
      <c r="Q149" s="26"/>
      <c r="R149" s="26"/>
      <c r="S149" s="38"/>
    </row>
    <row r="150" spans="1:19" s="39" customFormat="1" ht="45" x14ac:dyDescent="0.25">
      <c r="A150" s="33" t="s">
        <v>336</v>
      </c>
      <c r="B150" s="26" t="s">
        <v>548</v>
      </c>
      <c r="C150" s="26" t="s">
        <v>38</v>
      </c>
      <c r="D150" s="26" t="s">
        <v>336</v>
      </c>
      <c r="E150" s="26"/>
      <c r="F150" s="34"/>
      <c r="G150" s="35">
        <v>42429</v>
      </c>
      <c r="H150" s="26"/>
      <c r="I150" s="26" t="s">
        <v>338</v>
      </c>
      <c r="J150" s="36" t="s">
        <v>339</v>
      </c>
      <c r="K150" s="37"/>
      <c r="L150" s="37">
        <v>110.21</v>
      </c>
      <c r="M150" s="15">
        <v>0.20996279829416564</v>
      </c>
      <c r="N150" s="37">
        <v>133.35</v>
      </c>
      <c r="O150" s="26"/>
      <c r="P150" s="26"/>
      <c r="Q150" s="26"/>
      <c r="R150" s="26"/>
      <c r="S150" s="38"/>
    </row>
    <row r="151" spans="1:19" s="39" customFormat="1" ht="45" x14ac:dyDescent="0.25">
      <c r="A151" s="33" t="s">
        <v>344</v>
      </c>
      <c r="B151" s="26" t="s">
        <v>549</v>
      </c>
      <c r="C151" s="26" t="s">
        <v>38</v>
      </c>
      <c r="D151" s="26" t="s">
        <v>344</v>
      </c>
      <c r="E151" s="26"/>
      <c r="F151" s="34"/>
      <c r="G151" s="35">
        <v>42429</v>
      </c>
      <c r="H151" s="26"/>
      <c r="I151" s="26" t="s">
        <v>550</v>
      </c>
      <c r="J151" s="36" t="s">
        <v>551</v>
      </c>
      <c r="K151" s="37"/>
      <c r="L151" s="37">
        <v>63.37</v>
      </c>
      <c r="M151" s="15">
        <v>0.10004734101309753</v>
      </c>
      <c r="N151" s="37">
        <v>69.709999999999994</v>
      </c>
      <c r="O151" s="26"/>
      <c r="P151" s="26"/>
      <c r="Q151" s="26"/>
      <c r="R151" s="26"/>
      <c r="S151" s="38"/>
    </row>
    <row r="152" spans="1:19" s="39" customFormat="1" ht="45" x14ac:dyDescent="0.25">
      <c r="A152" s="33" t="s">
        <v>428</v>
      </c>
      <c r="B152" s="26" t="s">
        <v>552</v>
      </c>
      <c r="C152" s="26" t="s">
        <v>38</v>
      </c>
      <c r="D152" s="26" t="s">
        <v>428</v>
      </c>
      <c r="E152" s="26"/>
      <c r="F152" s="34"/>
      <c r="G152" s="35">
        <v>42429</v>
      </c>
      <c r="H152" s="26"/>
      <c r="I152" s="26" t="s">
        <v>430</v>
      </c>
      <c r="J152" s="36" t="s">
        <v>431</v>
      </c>
      <c r="K152" s="37"/>
      <c r="L152" s="37">
        <v>1310.7</v>
      </c>
      <c r="M152" s="15">
        <v>4.7829404135194986E-2</v>
      </c>
      <c r="N152" s="37">
        <v>1373.39</v>
      </c>
      <c r="O152" s="26"/>
      <c r="P152" s="26"/>
      <c r="Q152" s="26"/>
      <c r="R152" s="26"/>
      <c r="S152" s="38"/>
    </row>
    <row r="153" spans="1:19" s="39" customFormat="1" ht="45" x14ac:dyDescent="0.25">
      <c r="A153" s="33" t="s">
        <v>553</v>
      </c>
      <c r="B153" s="26" t="s">
        <v>554</v>
      </c>
      <c r="C153" s="26" t="s">
        <v>38</v>
      </c>
      <c r="D153" s="26" t="s">
        <v>553</v>
      </c>
      <c r="E153" s="26"/>
      <c r="F153" s="34"/>
      <c r="G153" s="35">
        <v>42430</v>
      </c>
      <c r="H153" s="26"/>
      <c r="I153" s="26" t="s">
        <v>555</v>
      </c>
      <c r="J153" s="36" t="s">
        <v>556</v>
      </c>
      <c r="K153" s="37"/>
      <c r="L153" s="37">
        <v>2156</v>
      </c>
      <c r="M153" s="15">
        <v>0</v>
      </c>
      <c r="N153" s="37">
        <v>2156</v>
      </c>
      <c r="O153" s="26"/>
      <c r="P153" s="26"/>
      <c r="Q153" s="26"/>
      <c r="R153" s="26"/>
      <c r="S153" s="38"/>
    </row>
    <row r="154" spans="1:19" s="39" customFormat="1" ht="45" x14ac:dyDescent="0.25">
      <c r="A154" s="33" t="s">
        <v>355</v>
      </c>
      <c r="B154" s="26" t="s">
        <v>557</v>
      </c>
      <c r="C154" s="26" t="s">
        <v>38</v>
      </c>
      <c r="D154" s="26" t="s">
        <v>355</v>
      </c>
      <c r="E154" s="26"/>
      <c r="F154" s="34"/>
      <c r="G154" s="35">
        <v>42430</v>
      </c>
      <c r="H154" s="26"/>
      <c r="I154" s="26" t="s">
        <v>558</v>
      </c>
      <c r="J154" s="36" t="s">
        <v>559</v>
      </c>
      <c r="K154" s="37"/>
      <c r="L154" s="37">
        <v>48.76</v>
      </c>
      <c r="M154" s="15">
        <v>0.21000820344544713</v>
      </c>
      <c r="N154" s="37">
        <v>59</v>
      </c>
      <c r="O154" s="26"/>
      <c r="P154" s="26"/>
      <c r="Q154" s="26"/>
      <c r="R154" s="26"/>
      <c r="S154" s="38"/>
    </row>
    <row r="155" spans="1:19" s="39" customFormat="1" ht="45" x14ac:dyDescent="0.25">
      <c r="A155" s="33" t="s">
        <v>331</v>
      </c>
      <c r="B155" s="26" t="s">
        <v>560</v>
      </c>
      <c r="C155" s="26" t="s">
        <v>38</v>
      </c>
      <c r="D155" s="26" t="s">
        <v>331</v>
      </c>
      <c r="E155" s="26"/>
      <c r="F155" s="34"/>
      <c r="G155" s="35">
        <v>42430</v>
      </c>
      <c r="H155" s="26"/>
      <c r="I155" s="26" t="s">
        <v>333</v>
      </c>
      <c r="J155" s="36" t="s">
        <v>334</v>
      </c>
      <c r="K155" s="37"/>
      <c r="L155" s="37">
        <v>289.69</v>
      </c>
      <c r="M155" s="15">
        <v>0.20998308536711652</v>
      </c>
      <c r="N155" s="37">
        <v>350.52</v>
      </c>
      <c r="O155" s="26"/>
      <c r="P155" s="26"/>
      <c r="Q155" s="26"/>
      <c r="R155" s="26"/>
      <c r="S155" s="38"/>
    </row>
    <row r="156" spans="1:19" s="39" customFormat="1" ht="45" x14ac:dyDescent="0.25">
      <c r="A156" s="33" t="s">
        <v>331</v>
      </c>
      <c r="B156" s="26" t="s">
        <v>561</v>
      </c>
      <c r="C156" s="26" t="s">
        <v>38</v>
      </c>
      <c r="D156" s="26" t="s">
        <v>331</v>
      </c>
      <c r="E156" s="26"/>
      <c r="F156" s="34"/>
      <c r="G156" s="35">
        <v>42430</v>
      </c>
      <c r="H156" s="26"/>
      <c r="I156" s="26" t="s">
        <v>333</v>
      </c>
      <c r="J156" s="36" t="s">
        <v>334</v>
      </c>
      <c r="K156" s="37"/>
      <c r="L156" s="37">
        <v>81.430000000000007</v>
      </c>
      <c r="M156" s="15">
        <v>0.20999631585410783</v>
      </c>
      <c r="N156" s="37">
        <v>98.53</v>
      </c>
      <c r="O156" s="26"/>
      <c r="P156" s="26"/>
      <c r="Q156" s="26"/>
      <c r="R156" s="26"/>
      <c r="S156" s="38"/>
    </row>
    <row r="157" spans="1:19" s="39" customFormat="1" ht="45" x14ac:dyDescent="0.25">
      <c r="A157" s="33" t="s">
        <v>348</v>
      </c>
      <c r="B157" s="26" t="s">
        <v>562</v>
      </c>
      <c r="C157" s="26" t="s">
        <v>38</v>
      </c>
      <c r="D157" s="26" t="s">
        <v>348</v>
      </c>
      <c r="E157" s="26"/>
      <c r="F157" s="34"/>
      <c r="G157" s="35">
        <v>42430</v>
      </c>
      <c r="H157" s="26"/>
      <c r="I157" s="26" t="s">
        <v>563</v>
      </c>
      <c r="J157" s="36" t="s">
        <v>564</v>
      </c>
      <c r="K157" s="37"/>
      <c r="L157" s="37">
        <v>450.16</v>
      </c>
      <c r="M157" s="15">
        <v>0.20999200284343345</v>
      </c>
      <c r="N157" s="37">
        <v>544.69000000000005</v>
      </c>
      <c r="O157" s="26"/>
      <c r="P157" s="26"/>
      <c r="Q157" s="26"/>
      <c r="R157" s="26"/>
      <c r="S157" s="38"/>
    </row>
    <row r="158" spans="1:19" s="39" customFormat="1" ht="45" x14ac:dyDescent="0.25">
      <c r="A158" s="33" t="s">
        <v>326</v>
      </c>
      <c r="B158" s="26" t="s">
        <v>565</v>
      </c>
      <c r="C158" s="26" t="s">
        <v>38</v>
      </c>
      <c r="D158" s="26" t="s">
        <v>326</v>
      </c>
      <c r="E158" s="26"/>
      <c r="F158" s="34"/>
      <c r="G158" s="35">
        <v>42430</v>
      </c>
      <c r="H158" s="26"/>
      <c r="I158" s="26" t="s">
        <v>566</v>
      </c>
      <c r="J158" s="36" t="s">
        <v>567</v>
      </c>
      <c r="K158" s="37"/>
      <c r="L158" s="37">
        <v>165.06</v>
      </c>
      <c r="M158" s="15">
        <v>0.20998424815218697</v>
      </c>
      <c r="N158" s="37">
        <v>199.72</v>
      </c>
      <c r="O158" s="26"/>
      <c r="P158" s="26"/>
      <c r="Q158" s="26"/>
      <c r="R158" s="26"/>
      <c r="S158" s="38"/>
    </row>
    <row r="159" spans="1:19" s="39" customFormat="1" ht="45" x14ac:dyDescent="0.25">
      <c r="A159" s="33" t="s">
        <v>326</v>
      </c>
      <c r="B159" s="26" t="s">
        <v>568</v>
      </c>
      <c r="C159" s="26" t="s">
        <v>38</v>
      </c>
      <c r="D159" s="26" t="s">
        <v>326</v>
      </c>
      <c r="E159" s="26"/>
      <c r="F159" s="34"/>
      <c r="G159" s="35">
        <v>42430</v>
      </c>
      <c r="H159" s="26"/>
      <c r="I159" s="26" t="s">
        <v>566</v>
      </c>
      <c r="J159" s="36" t="s">
        <v>567</v>
      </c>
      <c r="K159" s="37"/>
      <c r="L159" s="37">
        <v>3137.07</v>
      </c>
      <c r="M159" s="15">
        <v>0.20999850178669899</v>
      </c>
      <c r="N159" s="37">
        <v>3795.85</v>
      </c>
      <c r="O159" s="26"/>
      <c r="P159" s="26"/>
      <c r="Q159" s="26"/>
      <c r="R159" s="26"/>
      <c r="S159" s="38"/>
    </row>
    <row r="160" spans="1:19" s="39" customFormat="1" ht="45" x14ac:dyDescent="0.25">
      <c r="A160" s="33" t="s">
        <v>340</v>
      </c>
      <c r="B160" s="26" t="s">
        <v>569</v>
      </c>
      <c r="C160" s="26" t="s">
        <v>38</v>
      </c>
      <c r="D160" s="26" t="s">
        <v>340</v>
      </c>
      <c r="E160" s="26"/>
      <c r="F160" s="34"/>
      <c r="G160" s="35">
        <v>42430</v>
      </c>
      <c r="H160" s="26"/>
      <c r="I160" s="26" t="s">
        <v>342</v>
      </c>
      <c r="J160" s="36" t="s">
        <v>343</v>
      </c>
      <c r="K160" s="37"/>
      <c r="L160" s="37">
        <v>36.61</v>
      </c>
      <c r="M160" s="15">
        <v>0.21005189838841831</v>
      </c>
      <c r="N160" s="37">
        <v>44.3</v>
      </c>
      <c r="O160" s="26"/>
      <c r="P160" s="26"/>
      <c r="Q160" s="26"/>
      <c r="R160" s="26"/>
      <c r="S160" s="38"/>
    </row>
    <row r="161" spans="1:19" s="39" customFormat="1" ht="45" x14ac:dyDescent="0.25">
      <c r="A161" s="33" t="s">
        <v>428</v>
      </c>
      <c r="B161" s="26" t="s">
        <v>433</v>
      </c>
      <c r="C161" s="26" t="s">
        <v>38</v>
      </c>
      <c r="D161" s="26" t="s">
        <v>428</v>
      </c>
      <c r="E161" s="26"/>
      <c r="F161" s="34"/>
      <c r="G161" s="35">
        <v>42430</v>
      </c>
      <c r="H161" s="26"/>
      <c r="I161" s="26" t="s">
        <v>430</v>
      </c>
      <c r="J161" s="36" t="s">
        <v>431</v>
      </c>
      <c r="K161" s="37"/>
      <c r="L161" s="37">
        <v>3208.35</v>
      </c>
      <c r="M161" s="15">
        <v>5.3968550812723004E-2</v>
      </c>
      <c r="N161" s="37">
        <v>3381.5</v>
      </c>
      <c r="O161" s="26"/>
      <c r="P161" s="26"/>
      <c r="Q161" s="26"/>
      <c r="R161" s="26"/>
      <c r="S161" s="38"/>
    </row>
    <row r="162" spans="1:19" s="39" customFormat="1" ht="45" x14ac:dyDescent="0.25">
      <c r="A162" s="33" t="s">
        <v>428</v>
      </c>
      <c r="B162" s="26" t="s">
        <v>570</v>
      </c>
      <c r="C162" s="26" t="s">
        <v>38</v>
      </c>
      <c r="D162" s="26" t="s">
        <v>428</v>
      </c>
      <c r="E162" s="26"/>
      <c r="F162" s="34"/>
      <c r="G162" s="35">
        <v>42430</v>
      </c>
      <c r="H162" s="26"/>
      <c r="I162" s="26" t="s">
        <v>430</v>
      </c>
      <c r="J162" s="36" t="s">
        <v>431</v>
      </c>
      <c r="K162" s="37"/>
      <c r="L162" s="37">
        <v>1554.37</v>
      </c>
      <c r="M162" s="15">
        <v>5.615780026634587E-2</v>
      </c>
      <c r="N162" s="37">
        <v>1641.66</v>
      </c>
      <c r="O162" s="26"/>
      <c r="P162" s="26"/>
      <c r="Q162" s="26"/>
      <c r="R162" s="26"/>
      <c r="S162" s="38"/>
    </row>
    <row r="163" spans="1:19" s="39" customFormat="1" ht="45" x14ac:dyDescent="0.25">
      <c r="A163" s="33" t="s">
        <v>355</v>
      </c>
      <c r="B163" s="26" t="s">
        <v>571</v>
      </c>
      <c r="C163" s="26" t="s">
        <v>38</v>
      </c>
      <c r="D163" s="26" t="s">
        <v>355</v>
      </c>
      <c r="E163" s="26"/>
      <c r="F163" s="34"/>
      <c r="G163" s="35">
        <v>42432</v>
      </c>
      <c r="H163" s="26"/>
      <c r="I163" s="26" t="s">
        <v>373</v>
      </c>
      <c r="J163" s="36" t="s">
        <v>374</v>
      </c>
      <c r="K163" s="37"/>
      <c r="L163" s="37">
        <v>36.94</v>
      </c>
      <c r="M163" s="15">
        <v>0.21007038440714698</v>
      </c>
      <c r="N163" s="37">
        <v>44.7</v>
      </c>
      <c r="O163" s="26"/>
      <c r="P163" s="26"/>
      <c r="Q163" s="26"/>
      <c r="R163" s="26"/>
      <c r="S163" s="38"/>
    </row>
    <row r="164" spans="1:19" s="39" customFormat="1" ht="45" x14ac:dyDescent="0.25">
      <c r="A164" s="33" t="s">
        <v>326</v>
      </c>
      <c r="B164" s="26" t="s">
        <v>572</v>
      </c>
      <c r="C164" s="26" t="s">
        <v>38</v>
      </c>
      <c r="D164" s="26" t="s">
        <v>326</v>
      </c>
      <c r="E164" s="26"/>
      <c r="F164" s="34"/>
      <c r="G164" s="35">
        <v>42432</v>
      </c>
      <c r="H164" s="26"/>
      <c r="I164" s="26" t="s">
        <v>573</v>
      </c>
      <c r="J164" s="36" t="s">
        <v>574</v>
      </c>
      <c r="K164" s="37"/>
      <c r="L164" s="37">
        <v>55.04</v>
      </c>
      <c r="M164" s="15">
        <v>0.21002906976744184</v>
      </c>
      <c r="N164" s="37">
        <v>66.599999999999994</v>
      </c>
      <c r="O164" s="26"/>
      <c r="P164" s="26"/>
      <c r="Q164" s="26"/>
      <c r="R164" s="26"/>
      <c r="S164" s="38"/>
    </row>
    <row r="165" spans="1:19" s="39" customFormat="1" ht="45" x14ac:dyDescent="0.25">
      <c r="A165" s="33" t="s">
        <v>348</v>
      </c>
      <c r="B165" s="26" t="s">
        <v>575</v>
      </c>
      <c r="C165" s="26" t="s">
        <v>38</v>
      </c>
      <c r="D165" s="26" t="s">
        <v>348</v>
      </c>
      <c r="E165" s="26"/>
      <c r="F165" s="34"/>
      <c r="G165" s="35">
        <v>42436</v>
      </c>
      <c r="H165" s="26"/>
      <c r="I165" s="26" t="s">
        <v>576</v>
      </c>
      <c r="J165" s="36" t="s">
        <v>577</v>
      </c>
      <c r="K165" s="37"/>
      <c r="L165" s="37">
        <v>124</v>
      </c>
      <c r="M165" s="15">
        <v>0.20999999999999996</v>
      </c>
      <c r="N165" s="37">
        <v>150.04</v>
      </c>
      <c r="O165" s="26"/>
      <c r="P165" s="26"/>
      <c r="Q165" s="26"/>
      <c r="R165" s="26"/>
      <c r="S165" s="38"/>
    </row>
    <row r="166" spans="1:19" s="39" customFormat="1" ht="45" x14ac:dyDescent="0.25">
      <c r="A166" s="33" t="s">
        <v>355</v>
      </c>
      <c r="B166" s="26" t="s">
        <v>578</v>
      </c>
      <c r="C166" s="26" t="s">
        <v>38</v>
      </c>
      <c r="D166" s="26" t="s">
        <v>355</v>
      </c>
      <c r="E166" s="26"/>
      <c r="F166" s="34"/>
      <c r="G166" s="35">
        <v>42437</v>
      </c>
      <c r="H166" s="26"/>
      <c r="I166" s="26" t="s">
        <v>370</v>
      </c>
      <c r="J166" s="36" t="s">
        <v>371</v>
      </c>
      <c r="K166" s="37"/>
      <c r="L166" s="37">
        <v>41.7</v>
      </c>
      <c r="M166" s="15">
        <v>0.2100719424460431</v>
      </c>
      <c r="N166" s="37">
        <v>50.46</v>
      </c>
      <c r="O166" s="26"/>
      <c r="P166" s="26"/>
      <c r="Q166" s="26"/>
      <c r="R166" s="26"/>
      <c r="S166" s="38"/>
    </row>
    <row r="167" spans="1:19" s="39" customFormat="1" ht="45" x14ac:dyDescent="0.25">
      <c r="A167" s="33" t="s">
        <v>326</v>
      </c>
      <c r="B167" s="26" t="s">
        <v>579</v>
      </c>
      <c r="C167" s="26" t="s">
        <v>38</v>
      </c>
      <c r="D167" s="26" t="s">
        <v>326</v>
      </c>
      <c r="E167" s="26"/>
      <c r="F167" s="34"/>
      <c r="G167" s="35">
        <v>42440</v>
      </c>
      <c r="H167" s="26"/>
      <c r="I167" s="26" t="s">
        <v>580</v>
      </c>
      <c r="J167" s="36" t="s">
        <v>581</v>
      </c>
      <c r="K167" s="37"/>
      <c r="L167" s="37">
        <v>33.06</v>
      </c>
      <c r="M167" s="15">
        <v>0.20992135511191767</v>
      </c>
      <c r="N167" s="37">
        <v>40</v>
      </c>
      <c r="O167" s="26"/>
      <c r="P167" s="26"/>
      <c r="Q167" s="26"/>
      <c r="R167" s="26"/>
      <c r="S167" s="38"/>
    </row>
    <row r="168" spans="1:19" s="39" customFormat="1" ht="45" x14ac:dyDescent="0.25">
      <c r="A168" s="33" t="s">
        <v>344</v>
      </c>
      <c r="B168" s="26" t="s">
        <v>582</v>
      </c>
      <c r="C168" s="26" t="s">
        <v>38</v>
      </c>
      <c r="D168" s="26" t="s">
        <v>344</v>
      </c>
      <c r="E168" s="26"/>
      <c r="F168" s="34"/>
      <c r="G168" s="35">
        <v>42441</v>
      </c>
      <c r="H168" s="26"/>
      <c r="I168" s="26" t="s">
        <v>583</v>
      </c>
      <c r="J168" s="36" t="s">
        <v>584</v>
      </c>
      <c r="K168" s="37"/>
      <c r="L168" s="37">
        <v>100.18</v>
      </c>
      <c r="M168" s="15">
        <v>0.1000199640646835</v>
      </c>
      <c r="N168" s="37">
        <v>110.2</v>
      </c>
      <c r="O168" s="26"/>
      <c r="P168" s="26"/>
      <c r="Q168" s="26"/>
      <c r="R168" s="26"/>
      <c r="S168" s="38"/>
    </row>
    <row r="169" spans="1:19" s="39" customFormat="1" ht="45" x14ac:dyDescent="0.25">
      <c r="A169" s="33" t="s">
        <v>344</v>
      </c>
      <c r="B169" s="26" t="s">
        <v>585</v>
      </c>
      <c r="C169" s="26" t="s">
        <v>38</v>
      </c>
      <c r="D169" s="26" t="s">
        <v>344</v>
      </c>
      <c r="E169" s="26"/>
      <c r="F169" s="34"/>
      <c r="G169" s="35">
        <v>42441</v>
      </c>
      <c r="H169" s="26"/>
      <c r="I169" s="26" t="s">
        <v>586</v>
      </c>
      <c r="J169" s="36" t="s">
        <v>587</v>
      </c>
      <c r="K169" s="37"/>
      <c r="L169" s="37">
        <v>81.91</v>
      </c>
      <c r="M169" s="15">
        <v>9.9987791478451937E-2</v>
      </c>
      <c r="N169" s="37">
        <v>90.1</v>
      </c>
      <c r="O169" s="26"/>
      <c r="P169" s="26"/>
      <c r="Q169" s="26"/>
      <c r="R169" s="26"/>
      <c r="S169" s="38"/>
    </row>
    <row r="170" spans="1:19" s="39" customFormat="1" ht="45" x14ac:dyDescent="0.25">
      <c r="A170" s="33" t="s">
        <v>344</v>
      </c>
      <c r="B170" s="26" t="s">
        <v>588</v>
      </c>
      <c r="C170" s="26" t="s">
        <v>38</v>
      </c>
      <c r="D170" s="26" t="s">
        <v>344</v>
      </c>
      <c r="E170" s="26"/>
      <c r="F170" s="34"/>
      <c r="G170" s="35">
        <v>42441</v>
      </c>
      <c r="H170" s="26"/>
      <c r="I170" s="26" t="s">
        <v>589</v>
      </c>
      <c r="J170" s="36" t="s">
        <v>590</v>
      </c>
      <c r="K170" s="37"/>
      <c r="L170" s="37">
        <v>153.44</v>
      </c>
      <c r="M170" s="15">
        <v>0</v>
      </c>
      <c r="N170" s="37">
        <v>153.44</v>
      </c>
      <c r="O170" s="26"/>
      <c r="P170" s="26"/>
      <c r="Q170" s="26"/>
      <c r="R170" s="26"/>
      <c r="S170" s="38"/>
    </row>
    <row r="171" spans="1:19" s="39" customFormat="1" ht="45" x14ac:dyDescent="0.25">
      <c r="A171" s="33" t="s">
        <v>344</v>
      </c>
      <c r="B171" s="26" t="s">
        <v>591</v>
      </c>
      <c r="C171" s="26" t="s">
        <v>38</v>
      </c>
      <c r="D171" s="26" t="s">
        <v>344</v>
      </c>
      <c r="E171" s="26"/>
      <c r="F171" s="34"/>
      <c r="G171" s="35">
        <v>42441</v>
      </c>
      <c r="H171" s="26"/>
      <c r="I171" s="26" t="s">
        <v>592</v>
      </c>
      <c r="J171" s="36" t="s">
        <v>593</v>
      </c>
      <c r="K171" s="37"/>
      <c r="L171" s="37">
        <v>92.86</v>
      </c>
      <c r="M171" s="15">
        <v>0.100043075597674</v>
      </c>
      <c r="N171" s="37">
        <v>102.15</v>
      </c>
      <c r="O171" s="26"/>
      <c r="P171" s="26"/>
      <c r="Q171" s="26"/>
      <c r="R171" s="26"/>
      <c r="S171" s="38"/>
    </row>
    <row r="172" spans="1:19" s="39" customFormat="1" ht="45" x14ac:dyDescent="0.25">
      <c r="A172" s="33" t="s">
        <v>340</v>
      </c>
      <c r="B172" s="26" t="s">
        <v>594</v>
      </c>
      <c r="C172" s="26" t="s">
        <v>38</v>
      </c>
      <c r="D172" s="26" t="s">
        <v>340</v>
      </c>
      <c r="E172" s="26"/>
      <c r="F172" s="34"/>
      <c r="G172" s="35">
        <v>42444</v>
      </c>
      <c r="H172" s="26"/>
      <c r="I172" s="26" t="s">
        <v>391</v>
      </c>
      <c r="J172" s="36" t="s">
        <v>392</v>
      </c>
      <c r="K172" s="37"/>
      <c r="L172" s="37">
        <v>667.22</v>
      </c>
      <c r="M172" s="15">
        <v>0.21000569527292345</v>
      </c>
      <c r="N172" s="37">
        <v>807.34</v>
      </c>
      <c r="O172" s="26"/>
      <c r="P172" s="26"/>
      <c r="Q172" s="26"/>
      <c r="R172" s="26"/>
      <c r="S172" s="38"/>
    </row>
    <row r="173" spans="1:19" s="39" customFormat="1" ht="45" x14ac:dyDescent="0.25">
      <c r="A173" s="33" t="s">
        <v>331</v>
      </c>
      <c r="B173" s="26" t="s">
        <v>595</v>
      </c>
      <c r="C173" s="26" t="s">
        <v>38</v>
      </c>
      <c r="D173" s="26" t="s">
        <v>331</v>
      </c>
      <c r="E173" s="26"/>
      <c r="F173" s="34"/>
      <c r="G173" s="35">
        <v>42445</v>
      </c>
      <c r="H173" s="26"/>
      <c r="I173" s="26" t="s">
        <v>397</v>
      </c>
      <c r="J173" s="36" t="s">
        <v>398</v>
      </c>
      <c r="K173" s="37"/>
      <c r="L173" s="37">
        <v>521.84</v>
      </c>
      <c r="M173" s="15">
        <v>0.21000689866625777</v>
      </c>
      <c r="N173" s="37">
        <v>631.42999999999995</v>
      </c>
      <c r="O173" s="26"/>
      <c r="P173" s="26"/>
      <c r="Q173" s="26"/>
      <c r="R173" s="26"/>
      <c r="S173" s="38"/>
    </row>
    <row r="174" spans="1:19" s="39" customFormat="1" ht="45" x14ac:dyDescent="0.25">
      <c r="A174" s="33" t="s">
        <v>331</v>
      </c>
      <c r="B174" s="26" t="s">
        <v>596</v>
      </c>
      <c r="C174" s="26" t="s">
        <v>38</v>
      </c>
      <c r="D174" s="26" t="s">
        <v>331</v>
      </c>
      <c r="E174" s="26"/>
      <c r="F174" s="34"/>
      <c r="G174" s="35">
        <v>42447</v>
      </c>
      <c r="H174" s="26"/>
      <c r="I174" s="26" t="s">
        <v>597</v>
      </c>
      <c r="J174" s="36" t="s">
        <v>598</v>
      </c>
      <c r="K174" s="37"/>
      <c r="L174" s="37">
        <v>124.99</v>
      </c>
      <c r="M174" s="15">
        <v>0.21001680134410772</v>
      </c>
      <c r="N174" s="37">
        <v>151.24</v>
      </c>
      <c r="O174" s="26"/>
      <c r="P174" s="26"/>
      <c r="Q174" s="26"/>
      <c r="R174" s="26"/>
      <c r="S174" s="38"/>
    </row>
    <row r="175" spans="1:19" s="39" customFormat="1" ht="45" x14ac:dyDescent="0.25">
      <c r="A175" s="33" t="s">
        <v>331</v>
      </c>
      <c r="B175" s="26" t="s">
        <v>599</v>
      </c>
      <c r="C175" s="26" t="s">
        <v>38</v>
      </c>
      <c r="D175" s="26" t="s">
        <v>331</v>
      </c>
      <c r="E175" s="26"/>
      <c r="F175" s="34"/>
      <c r="G175" s="35">
        <v>42448</v>
      </c>
      <c r="H175" s="26"/>
      <c r="I175" s="26" t="s">
        <v>379</v>
      </c>
      <c r="J175" s="36" t="s">
        <v>380</v>
      </c>
      <c r="K175" s="37"/>
      <c r="L175" s="37">
        <v>87.17</v>
      </c>
      <c r="M175" s="15">
        <v>0.21004932889755645</v>
      </c>
      <c r="N175" s="37">
        <v>105.48</v>
      </c>
      <c r="O175" s="26"/>
      <c r="P175" s="26"/>
      <c r="Q175" s="26"/>
      <c r="R175" s="26"/>
      <c r="S175" s="38"/>
    </row>
    <row r="176" spans="1:19" s="39" customFormat="1" ht="45" x14ac:dyDescent="0.25">
      <c r="A176" s="33" t="s">
        <v>331</v>
      </c>
      <c r="B176" s="26" t="s">
        <v>600</v>
      </c>
      <c r="C176" s="26" t="s">
        <v>38</v>
      </c>
      <c r="D176" s="26" t="s">
        <v>331</v>
      </c>
      <c r="E176" s="26"/>
      <c r="F176" s="34"/>
      <c r="G176" s="35">
        <v>42448</v>
      </c>
      <c r="H176" s="26"/>
      <c r="I176" s="26" t="s">
        <v>379</v>
      </c>
      <c r="J176" s="36" t="s">
        <v>380</v>
      </c>
      <c r="K176" s="37"/>
      <c r="L176" s="37">
        <v>41.69</v>
      </c>
      <c r="M176" s="15">
        <v>0.20988246581914138</v>
      </c>
      <c r="N176" s="37">
        <v>50.44</v>
      </c>
      <c r="O176" s="26"/>
      <c r="P176" s="26"/>
      <c r="Q176" s="26"/>
      <c r="R176" s="26"/>
      <c r="S176" s="38"/>
    </row>
    <row r="177" spans="1:19" s="39" customFormat="1" ht="45" x14ac:dyDescent="0.25">
      <c r="A177" s="33" t="s">
        <v>348</v>
      </c>
      <c r="B177" s="26" t="s">
        <v>601</v>
      </c>
      <c r="C177" s="26" t="s">
        <v>38</v>
      </c>
      <c r="D177" s="26" t="s">
        <v>348</v>
      </c>
      <c r="E177" s="26"/>
      <c r="F177" s="34"/>
      <c r="G177" s="35">
        <v>42452</v>
      </c>
      <c r="H177" s="26"/>
      <c r="I177" s="26" t="s">
        <v>350</v>
      </c>
      <c r="J177" s="36" t="s">
        <v>351</v>
      </c>
      <c r="K177" s="37"/>
      <c r="L177" s="37">
        <v>326</v>
      </c>
      <c r="M177" s="15">
        <v>0.20999999999999996</v>
      </c>
      <c r="N177" s="37">
        <v>394.46</v>
      </c>
      <c r="O177" s="26"/>
      <c r="P177" s="26"/>
      <c r="Q177" s="26"/>
      <c r="R177" s="26"/>
      <c r="S177" s="38"/>
    </row>
    <row r="178" spans="1:19" s="39" customFormat="1" ht="45" x14ac:dyDescent="0.25">
      <c r="A178" s="33" t="s">
        <v>336</v>
      </c>
      <c r="B178" s="26" t="s">
        <v>602</v>
      </c>
      <c r="C178" s="26" t="s">
        <v>38</v>
      </c>
      <c r="D178" s="26" t="s">
        <v>336</v>
      </c>
      <c r="E178" s="26"/>
      <c r="F178" s="34"/>
      <c r="G178" s="35">
        <v>42452</v>
      </c>
      <c r="H178" s="26"/>
      <c r="I178" s="26" t="s">
        <v>338</v>
      </c>
      <c r="J178" s="36" t="s">
        <v>339</v>
      </c>
      <c r="K178" s="37"/>
      <c r="L178" s="37">
        <v>842.71</v>
      </c>
      <c r="M178" s="15">
        <v>0.21000106798305462</v>
      </c>
      <c r="N178" s="37">
        <v>1019.68</v>
      </c>
      <c r="O178" s="26"/>
      <c r="P178" s="26"/>
      <c r="Q178" s="26"/>
      <c r="R178" s="26"/>
      <c r="S178" s="38"/>
    </row>
    <row r="179" spans="1:19" s="39" customFormat="1" ht="45" x14ac:dyDescent="0.25">
      <c r="A179" s="33" t="s">
        <v>336</v>
      </c>
      <c r="B179" s="26" t="s">
        <v>603</v>
      </c>
      <c r="C179" s="26" t="s">
        <v>38</v>
      </c>
      <c r="D179" s="26" t="s">
        <v>336</v>
      </c>
      <c r="E179" s="26"/>
      <c r="F179" s="34"/>
      <c r="G179" s="35">
        <v>42458</v>
      </c>
      <c r="H179" s="26"/>
      <c r="I179" s="26" t="s">
        <v>338</v>
      </c>
      <c r="J179" s="36" t="s">
        <v>339</v>
      </c>
      <c r="K179" s="37"/>
      <c r="L179" s="37">
        <v>468.65</v>
      </c>
      <c r="M179" s="15">
        <v>0.21000746825989558</v>
      </c>
      <c r="N179" s="37">
        <v>567.07000000000005</v>
      </c>
      <c r="O179" s="26"/>
      <c r="P179" s="26"/>
      <c r="Q179" s="26"/>
      <c r="R179" s="26"/>
      <c r="S179" s="38"/>
    </row>
    <row r="180" spans="1:19" s="39" customFormat="1" ht="45" x14ac:dyDescent="0.25">
      <c r="A180" s="33" t="s">
        <v>336</v>
      </c>
      <c r="B180" s="26" t="s">
        <v>604</v>
      </c>
      <c r="C180" s="26" t="s">
        <v>38</v>
      </c>
      <c r="D180" s="26" t="s">
        <v>336</v>
      </c>
      <c r="E180" s="26"/>
      <c r="F180" s="34"/>
      <c r="G180" s="35">
        <v>42459</v>
      </c>
      <c r="H180" s="26"/>
      <c r="I180" s="26" t="s">
        <v>415</v>
      </c>
      <c r="J180" s="36" t="s">
        <v>416</v>
      </c>
      <c r="K180" s="37"/>
      <c r="L180" s="37">
        <v>297.76</v>
      </c>
      <c r="M180" s="15">
        <v>0.21000134336378307</v>
      </c>
      <c r="N180" s="37">
        <v>360.29</v>
      </c>
      <c r="O180" s="26"/>
      <c r="P180" s="26"/>
      <c r="Q180" s="26"/>
      <c r="R180" s="26"/>
      <c r="S180" s="38"/>
    </row>
    <row r="181" spans="1:19" s="39" customFormat="1" ht="45" x14ac:dyDescent="0.25">
      <c r="A181" s="33" t="s">
        <v>336</v>
      </c>
      <c r="B181" s="26" t="s">
        <v>605</v>
      </c>
      <c r="C181" s="26" t="s">
        <v>38</v>
      </c>
      <c r="D181" s="26" t="s">
        <v>336</v>
      </c>
      <c r="E181" s="26"/>
      <c r="F181" s="34"/>
      <c r="G181" s="35">
        <v>42459</v>
      </c>
      <c r="H181" s="26"/>
      <c r="I181" s="26" t="s">
        <v>415</v>
      </c>
      <c r="J181" s="36" t="s">
        <v>416</v>
      </c>
      <c r="K181" s="37"/>
      <c r="L181" s="37">
        <v>173.27</v>
      </c>
      <c r="M181" s="15">
        <v>0.21001904542044203</v>
      </c>
      <c r="N181" s="37">
        <v>209.66</v>
      </c>
      <c r="O181" s="26"/>
      <c r="P181" s="26"/>
      <c r="Q181" s="26"/>
      <c r="R181" s="26"/>
      <c r="S181" s="38"/>
    </row>
    <row r="182" spans="1:19" s="39" customFormat="1" ht="45" x14ac:dyDescent="0.25">
      <c r="A182" s="33" t="s">
        <v>336</v>
      </c>
      <c r="B182" s="26" t="s">
        <v>604</v>
      </c>
      <c r="C182" s="26" t="s">
        <v>38</v>
      </c>
      <c r="D182" s="26" t="s">
        <v>336</v>
      </c>
      <c r="E182" s="26"/>
      <c r="F182" s="34"/>
      <c r="G182" s="35">
        <v>42459</v>
      </c>
      <c r="H182" s="26"/>
      <c r="I182" s="26" t="s">
        <v>415</v>
      </c>
      <c r="J182" s="36" t="s">
        <v>416</v>
      </c>
      <c r="K182" s="37"/>
      <c r="L182" s="37">
        <v>193.66</v>
      </c>
      <c r="M182" s="15">
        <v>0.2100072291645152</v>
      </c>
      <c r="N182" s="37">
        <v>234.33</v>
      </c>
      <c r="O182" s="26"/>
      <c r="P182" s="26"/>
      <c r="Q182" s="26"/>
      <c r="R182" s="26"/>
      <c r="S182" s="38"/>
    </row>
    <row r="183" spans="1:19" s="39" customFormat="1" ht="45" x14ac:dyDescent="0.25">
      <c r="A183" s="33" t="s">
        <v>336</v>
      </c>
      <c r="B183" s="26" t="s">
        <v>604</v>
      </c>
      <c r="C183" s="26" t="s">
        <v>38</v>
      </c>
      <c r="D183" s="26" t="s">
        <v>336</v>
      </c>
      <c r="E183" s="26"/>
      <c r="F183" s="34"/>
      <c r="G183" s="35">
        <v>42459</v>
      </c>
      <c r="H183" s="26"/>
      <c r="I183" s="26" t="s">
        <v>415</v>
      </c>
      <c r="J183" s="36" t="s">
        <v>416</v>
      </c>
      <c r="K183" s="37"/>
      <c r="L183" s="37">
        <v>184.33</v>
      </c>
      <c r="M183" s="15">
        <v>0.21000379753702592</v>
      </c>
      <c r="N183" s="37">
        <v>223.04</v>
      </c>
      <c r="O183" s="26"/>
      <c r="P183" s="26"/>
      <c r="Q183" s="26"/>
      <c r="R183" s="26"/>
      <c r="S183" s="38"/>
    </row>
    <row r="184" spans="1:19" s="39" customFormat="1" ht="45" x14ac:dyDescent="0.25">
      <c r="A184" s="33" t="s">
        <v>336</v>
      </c>
      <c r="B184" s="26" t="s">
        <v>604</v>
      </c>
      <c r="C184" s="26" t="s">
        <v>38</v>
      </c>
      <c r="D184" s="26" t="s">
        <v>336</v>
      </c>
      <c r="E184" s="26"/>
      <c r="F184" s="34"/>
      <c r="G184" s="35">
        <v>42459</v>
      </c>
      <c r="H184" s="26"/>
      <c r="I184" s="26" t="s">
        <v>415</v>
      </c>
      <c r="J184" s="36" t="s">
        <v>416</v>
      </c>
      <c r="K184" s="37"/>
      <c r="L184" s="37">
        <v>267.72000000000003</v>
      </c>
      <c r="M184" s="15">
        <v>0.20999551770506497</v>
      </c>
      <c r="N184" s="37">
        <v>323.94</v>
      </c>
      <c r="O184" s="26"/>
      <c r="P184" s="26"/>
      <c r="Q184" s="26"/>
      <c r="R184" s="26"/>
      <c r="S184" s="38"/>
    </row>
    <row r="185" spans="1:19" s="39" customFormat="1" ht="45" x14ac:dyDescent="0.25">
      <c r="A185" s="33" t="s">
        <v>336</v>
      </c>
      <c r="B185" s="26" t="s">
        <v>604</v>
      </c>
      <c r="C185" s="26" t="s">
        <v>38</v>
      </c>
      <c r="D185" s="26" t="s">
        <v>336</v>
      </c>
      <c r="E185" s="26"/>
      <c r="F185" s="34"/>
      <c r="G185" s="35">
        <v>42459</v>
      </c>
      <c r="H185" s="26"/>
      <c r="I185" s="26" t="s">
        <v>415</v>
      </c>
      <c r="J185" s="36" t="s">
        <v>416</v>
      </c>
      <c r="K185" s="37"/>
      <c r="L185" s="37">
        <v>225.83</v>
      </c>
      <c r="M185" s="15">
        <v>0.20998095912854797</v>
      </c>
      <c r="N185" s="37">
        <v>273.25</v>
      </c>
      <c r="O185" s="26"/>
      <c r="P185" s="26"/>
      <c r="Q185" s="26"/>
      <c r="R185" s="26"/>
      <c r="S185" s="38"/>
    </row>
    <row r="186" spans="1:19" s="39" customFormat="1" ht="45" x14ac:dyDescent="0.25">
      <c r="A186" s="33" t="s">
        <v>336</v>
      </c>
      <c r="B186" s="26" t="s">
        <v>606</v>
      </c>
      <c r="C186" s="26" t="s">
        <v>38</v>
      </c>
      <c r="D186" s="26" t="s">
        <v>336</v>
      </c>
      <c r="E186" s="26"/>
      <c r="F186" s="34"/>
      <c r="G186" s="35">
        <v>42459</v>
      </c>
      <c r="H186" s="26"/>
      <c r="I186" s="26" t="s">
        <v>415</v>
      </c>
      <c r="J186" s="36" t="s">
        <v>416</v>
      </c>
      <c r="K186" s="37"/>
      <c r="L186" s="37">
        <v>176.21</v>
      </c>
      <c r="M186" s="15">
        <v>0.20997673230804148</v>
      </c>
      <c r="N186" s="37">
        <v>213.21</v>
      </c>
      <c r="O186" s="26"/>
      <c r="P186" s="26"/>
      <c r="Q186" s="26"/>
      <c r="R186" s="26"/>
      <c r="S186" s="38"/>
    </row>
    <row r="187" spans="1:19" s="39" customFormat="1" ht="45" x14ac:dyDescent="0.25">
      <c r="A187" s="33" t="s">
        <v>336</v>
      </c>
      <c r="B187" s="26" t="s">
        <v>607</v>
      </c>
      <c r="C187" s="26" t="s">
        <v>38</v>
      </c>
      <c r="D187" s="26" t="s">
        <v>336</v>
      </c>
      <c r="E187" s="26"/>
      <c r="F187" s="34"/>
      <c r="G187" s="35">
        <v>42459</v>
      </c>
      <c r="H187" s="26"/>
      <c r="I187" s="26" t="s">
        <v>415</v>
      </c>
      <c r="J187" s="36" t="s">
        <v>416</v>
      </c>
      <c r="K187" s="37"/>
      <c r="L187" s="37">
        <v>186.14</v>
      </c>
      <c r="M187" s="15">
        <v>0.21000322338025135</v>
      </c>
      <c r="N187" s="37">
        <v>225.23</v>
      </c>
      <c r="O187" s="26"/>
      <c r="P187" s="26"/>
      <c r="Q187" s="26"/>
      <c r="R187" s="26"/>
      <c r="S187" s="38"/>
    </row>
    <row r="188" spans="1:19" s="39" customFormat="1" ht="45" x14ac:dyDescent="0.25">
      <c r="A188" s="33" t="s">
        <v>336</v>
      </c>
      <c r="B188" s="26" t="s">
        <v>608</v>
      </c>
      <c r="C188" s="26" t="s">
        <v>38</v>
      </c>
      <c r="D188" s="26" t="s">
        <v>336</v>
      </c>
      <c r="E188" s="26"/>
      <c r="F188" s="34"/>
      <c r="G188" s="35">
        <v>42459</v>
      </c>
      <c r="H188" s="26"/>
      <c r="I188" s="26" t="s">
        <v>415</v>
      </c>
      <c r="J188" s="36" t="s">
        <v>416</v>
      </c>
      <c r="K188" s="37"/>
      <c r="L188" s="37">
        <v>289.32</v>
      </c>
      <c r="M188" s="15">
        <v>0.21000967786533931</v>
      </c>
      <c r="N188" s="37">
        <v>350.08</v>
      </c>
      <c r="O188" s="26"/>
      <c r="P188" s="26"/>
      <c r="Q188" s="26"/>
      <c r="R188" s="26"/>
      <c r="S188" s="38"/>
    </row>
    <row r="189" spans="1:19" s="39" customFormat="1" ht="45" x14ac:dyDescent="0.25">
      <c r="A189" s="33" t="s">
        <v>428</v>
      </c>
      <c r="B189" s="26" t="s">
        <v>609</v>
      </c>
      <c r="C189" s="26" t="s">
        <v>38</v>
      </c>
      <c r="D189" s="26" t="s">
        <v>428</v>
      </c>
      <c r="E189" s="26"/>
      <c r="F189" s="34"/>
      <c r="G189" s="35">
        <v>42460</v>
      </c>
      <c r="H189" s="26"/>
      <c r="I189" s="26" t="s">
        <v>491</v>
      </c>
      <c r="J189" s="36" t="s">
        <v>492</v>
      </c>
      <c r="K189" s="37"/>
      <c r="L189" s="37">
        <v>33.15</v>
      </c>
      <c r="M189" s="15">
        <v>0.20995475113122186</v>
      </c>
      <c r="N189" s="37">
        <v>40.11</v>
      </c>
      <c r="O189" s="26"/>
      <c r="P189" s="26"/>
      <c r="Q189" s="26"/>
      <c r="R189" s="26"/>
      <c r="S189" s="38"/>
    </row>
    <row r="190" spans="1:19" s="39" customFormat="1" ht="45" x14ac:dyDescent="0.25">
      <c r="A190" s="33" t="s">
        <v>553</v>
      </c>
      <c r="B190" s="26" t="s">
        <v>610</v>
      </c>
      <c r="C190" s="26" t="s">
        <v>38</v>
      </c>
      <c r="D190" s="26" t="s">
        <v>553</v>
      </c>
      <c r="E190" s="26"/>
      <c r="F190" s="34"/>
      <c r="G190" s="35">
        <v>42460</v>
      </c>
      <c r="H190" s="26"/>
      <c r="I190" s="26" t="s">
        <v>611</v>
      </c>
      <c r="J190" s="36" t="s">
        <v>612</v>
      </c>
      <c r="K190" s="37"/>
      <c r="L190" s="37">
        <v>75</v>
      </c>
      <c r="M190" s="15">
        <v>0</v>
      </c>
      <c r="N190" s="37">
        <v>75</v>
      </c>
      <c r="O190" s="26"/>
      <c r="P190" s="26"/>
      <c r="Q190" s="26"/>
      <c r="R190" s="26"/>
      <c r="S190" s="38"/>
    </row>
    <row r="191" spans="1:19" s="39" customFormat="1" ht="45" x14ac:dyDescent="0.25">
      <c r="A191" s="33" t="s">
        <v>348</v>
      </c>
      <c r="B191" s="26" t="s">
        <v>613</v>
      </c>
      <c r="C191" s="26" t="s">
        <v>38</v>
      </c>
      <c r="D191" s="26" t="s">
        <v>348</v>
      </c>
      <c r="E191" s="26"/>
      <c r="F191" s="34"/>
      <c r="G191" s="35">
        <v>42460</v>
      </c>
      <c r="H191" s="26"/>
      <c r="I191" s="26" t="s">
        <v>426</v>
      </c>
      <c r="J191" s="36" t="s">
        <v>427</v>
      </c>
      <c r="K191" s="37"/>
      <c r="L191" s="37">
        <v>159.1</v>
      </c>
      <c r="M191" s="15">
        <v>0.20999371464487737</v>
      </c>
      <c r="N191" s="37">
        <v>192.51</v>
      </c>
      <c r="O191" s="26"/>
      <c r="P191" s="26"/>
      <c r="Q191" s="26"/>
      <c r="R191" s="26"/>
      <c r="S191" s="38"/>
    </row>
    <row r="192" spans="1:19" s="39" customFormat="1" ht="45" x14ac:dyDescent="0.25">
      <c r="A192" s="33" t="s">
        <v>336</v>
      </c>
      <c r="B192" s="26" t="s">
        <v>614</v>
      </c>
      <c r="C192" s="26" t="s">
        <v>38</v>
      </c>
      <c r="D192" s="26" t="s">
        <v>336</v>
      </c>
      <c r="E192" s="26"/>
      <c r="F192" s="34"/>
      <c r="G192" s="35">
        <v>42460</v>
      </c>
      <c r="H192" s="26"/>
      <c r="I192" s="26" t="s">
        <v>338</v>
      </c>
      <c r="J192" s="36" t="s">
        <v>339</v>
      </c>
      <c r="K192" s="37"/>
      <c r="L192" s="37">
        <v>105.48</v>
      </c>
      <c r="M192" s="15">
        <v>0.20999241562381488</v>
      </c>
      <c r="N192" s="37">
        <v>127.63</v>
      </c>
      <c r="O192" s="26"/>
      <c r="P192" s="26"/>
      <c r="Q192" s="26"/>
      <c r="R192" s="26"/>
      <c r="S192" s="38"/>
    </row>
    <row r="193" spans="1:19" s="39" customFormat="1" ht="45" x14ac:dyDescent="0.25">
      <c r="A193" s="33" t="s">
        <v>428</v>
      </c>
      <c r="B193" s="26" t="s">
        <v>615</v>
      </c>
      <c r="C193" s="26" t="s">
        <v>38</v>
      </c>
      <c r="D193" s="26" t="s">
        <v>428</v>
      </c>
      <c r="E193" s="26"/>
      <c r="F193" s="34"/>
      <c r="G193" s="35">
        <v>42460</v>
      </c>
      <c r="H193" s="26"/>
      <c r="I193" s="26" t="s">
        <v>430</v>
      </c>
      <c r="J193" s="36" t="s">
        <v>431</v>
      </c>
      <c r="K193" s="37"/>
      <c r="L193" s="37">
        <v>1940.95</v>
      </c>
      <c r="M193" s="15">
        <v>5.1371750946701322E-2</v>
      </c>
      <c r="N193" s="37">
        <v>2040.66</v>
      </c>
      <c r="O193" s="26"/>
      <c r="P193" s="26"/>
      <c r="Q193" s="26"/>
      <c r="R193" s="26"/>
      <c r="S193" s="3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2 TRIMESTRE 17</vt:lpstr>
      <vt:lpstr>1ER TRIMESTRE 2017</vt:lpstr>
      <vt:lpstr>4 TRIMESTRE 2016 </vt:lpstr>
      <vt:lpstr>3 TRIMESTRE 2016</vt:lpstr>
      <vt:lpstr>2º TRIMESTRE 2016</vt:lpstr>
      <vt:lpstr>DIC 2015-1ER TRIMESTRE 2016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Felisa Barba Carpio</dc:creator>
  <cp:lastModifiedBy>Gema Martinez Perez</cp:lastModifiedBy>
  <cp:lastPrinted>2016-04-12T11:57:28Z</cp:lastPrinted>
  <dcterms:created xsi:type="dcterms:W3CDTF">2016-01-28T13:09:54Z</dcterms:created>
  <dcterms:modified xsi:type="dcterms:W3CDTF">2017-09-21T09:12:01Z</dcterms:modified>
</cp:coreProperties>
</file>